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08 ΔΙΕΥΘΥΝΤΕΣ ΥΠΟΔΙΕΥΘΥΝΤΕΣ ΥΠΕΥΘΥΝΟΙ\ΔΙΕΥΘΥΝΤΕΣ 2023\ΕΝΕΕΓΥΛ ΣΚΥΔΡΑΣ\2023-09-07 Προσωρινός αξιολογικός πίνακας\"/>
    </mc:Choice>
  </mc:AlternateContent>
  <xr:revisionPtr revIDLastSave="0" documentId="13_ncr:1_{C017DB10-5AEA-4BDD-B8F3-1BBBC1E4E01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ΑΞΙΟΛΟΓΙΚΟ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6" i="1" l="1"/>
  <c r="BB6" i="1"/>
  <c r="BA6" i="1" s="1"/>
  <c r="AZ6" i="1" s="1"/>
  <c r="AV6" i="1"/>
  <c r="AK6" i="1"/>
  <c r="AC6" i="1"/>
  <c r="T6" i="1"/>
  <c r="J6" i="1"/>
  <c r="BF7" i="1"/>
  <c r="BB7" i="1"/>
  <c r="AV7" i="1"/>
  <c r="AK7" i="1"/>
  <c r="AC7" i="1"/>
  <c r="T7" i="1"/>
  <c r="J7" i="1"/>
  <c r="BF5" i="1"/>
  <c r="BB5" i="1"/>
  <c r="AV5" i="1"/>
  <c r="AK5" i="1"/>
  <c r="AC5" i="1"/>
  <c r="T5" i="1"/>
  <c r="J5" i="1"/>
  <c r="BA7" i="1" l="1"/>
  <c r="AZ7" i="1" s="1"/>
  <c r="AJ7" i="1"/>
  <c r="I7" i="1" s="1"/>
  <c r="BA5" i="1"/>
  <c r="AZ5" i="1" s="1"/>
  <c r="AJ6" i="1"/>
  <c r="I6" i="1" s="1"/>
  <c r="H6" i="1" s="1"/>
  <c r="AJ5" i="1"/>
  <c r="I5" i="1" s="1"/>
  <c r="H7" i="1" l="1"/>
  <c r="H5" i="1"/>
</calcChain>
</file>

<file path=xl/sharedStrings.xml><?xml version="1.0" encoding="utf-8"?>
<sst xmlns="http://schemas.openxmlformats.org/spreadsheetml/2006/main" count="144" uniqueCount="140">
  <si>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</si>
  <si>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</si>
  <si>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</si>
  <si>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</si>
  <si>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</si>
  <si>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</si>
  <si>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</si>
  <si>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</si>
  <si>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</si>
  <si>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</si>
  <si>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</si>
  <si>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</si>
  <si>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</si>
  <si>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</si>
  <si>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</si>
  <si>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</si>
  <si>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</si>
  <si>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</si>
  <si>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</si>
  <si>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</si>
  <si>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</si>
  <si>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</si>
  <si>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</si>
  <si>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</si>
  <si>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</si>
  <si>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</si>
  <si>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</si>
  <si>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</si>
  <si>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</si>
  <si>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</si>
  <si>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</si>
  <si>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</si>
  <si>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</si>
  <si>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</si>
  <si>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</si>
  <si>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</si>
  <si>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</si>
  <si>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</si>
  <si>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</si>
  <si>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</si>
  <si>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</si>
  <si>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</si>
  <si>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</si>
  <si>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</si>
  <si>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</si>
  <si>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</si>
  <si>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</si>
  <si>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</si>
  <si>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</si>
  <si>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</si>
  <si>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</si>
  <si>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</si>
  <si>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</si>
  <si>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</si>
  <si>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</si>
  <si>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</si>
  <si>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</si>
  <si>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</si>
  <si>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</si>
  <si>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</si>
  <si>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</si>
  <si>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</si>
  <si>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</si>
  <si>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</si>
  <si>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</si>
  <si>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</si>
  <si>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</si>
  <si>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</si>
  <si>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</si>
  <si>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</si>
  <si>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</si>
  <si>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</si>
  <si>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</si>
  <si>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</si>
  <si>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</si>
  <si>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</si>
  <si>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</si>
  <si>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</si>
  <si>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</si>
  <si>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</si>
  <si>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</si>
  <si>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</si>
  <si>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</si>
  <si>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</si>
  <si>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</si>
  <si>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</si>
  <si>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</si>
  <si>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</si>
  <si>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</si>
  <si>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</si>
  <si>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</si>
  <si>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</si>
  <si>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</si>
  <si>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</si>
  <si>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</si>
  <si>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</si>
  <si>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</si>
  <si>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</si>
  <si>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</si>
  <si>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</si>
  <si>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</si>
  <si>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</si>
  <si>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</si>
  <si>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</si>
  <si>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</si>
  <si>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</si>
  <si>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</si>
  <si>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</si>
  <si>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</si>
  <si>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</si>
  <si>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</si>
  <si>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</si>
  <si>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</si>
  <si>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</si>
  <si>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</si>
  <si>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</si>
  <si>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</si>
  <si>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</si>
  <si>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</si>
  <si>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</si>
  <si>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</si>
  <si>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</si>
  <si>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</si>
  <si>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</si>
  <si>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</si>
  <si>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</si>
  <si>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</si>
  <si>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</si>
  <si>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</si>
  <si>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</si>
  <si>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</si>
  <si>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Β/ΘΜΙΑ</t>
  </si>
  <si>
    <t>ΔΙΕΥΘΥΝΣΗΣ Δ.Ε. ΠΕΛΛΑΣ</t>
  </si>
  <si>
    <t>ΠΕ11</t>
  </si>
  <si>
    <t>ΠΕ86</t>
  </si>
  <si>
    <t>707104</t>
  </si>
  <si>
    <t>ΠΑΝΩΡΓΙΑΣ ΣΠΥΡΙΔΩΝ</t>
  </si>
  <si>
    <t>ΤΣΑΪΡΙΔΗΣ ΣΤΑΥΡΟΣ</t>
  </si>
  <si>
    <t>ΛΑΠΠΑ ΤΡΙΑΝΤΑΦΥΛΛΙΑ</t>
  </si>
  <si>
    <t>ΠΕ8802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</si>
</sst>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  <family val="2"/>
      <charset val="161"/>
    </font>
    <font>
      <b/>
      <u/>
      <sz val="11"/>
      <name val="Calibri"/>
      <family val="2"/>
      <charset val="161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8" fontId="0" fillId="0" borderId="2" xfId="0" applyNumberFormat="1" applyBorder="1" applyAlignment="1">
      <alignment horizontal="center" wrapText="1"/>
    </xf>
    <xf numFmtId="167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7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1" sqref="D1:D4"/>
    </sheetView>
  </sheetViews>
  <sheetFormatPr defaultRowHeight="14.4" x14ac:dyDescent="0.3"/>
  <cols>
    <col min="1" max="1" width="4.33203125" bestFit="1" customWidth="1"/>
    <col min="2" max="2" width="7.88671875" customWidth="1"/>
    <col min="3" max="3" width="7.33203125" customWidth="1"/>
    <col min="4" max="4" width="19.109375" customWidth="1"/>
    <col min="5" max="5" width="9.88671875" customWidth="1"/>
    <col min="6" max="6" width="10.21875" customWidth="1"/>
    <col min="7" max="7" width="14.77734375" customWidth="1"/>
    <col min="8" max="8" width="10" bestFit="1" customWidth="1"/>
    <col min="9" max="9" width="15.44140625" bestFit="1" customWidth="1"/>
    <col min="10" max="10" width="19.6640625" customWidth="1"/>
    <col min="11" max="11" width="13.109375" bestFit="1" customWidth="1"/>
    <col min="12" max="12" width="12" bestFit="1" customWidth="1"/>
    <col min="13" max="14" width="13.88671875" bestFit="1" customWidth="1"/>
    <col min="15" max="15" width="13.5546875" customWidth="1"/>
    <col min="16" max="16" width="11.21875" bestFit="1" customWidth="1"/>
    <col min="17" max="17" width="13.33203125" bestFit="1" customWidth="1"/>
    <col min="18" max="18" width="9" bestFit="1" customWidth="1"/>
    <col min="19" max="19" width="9.6640625" bestFit="1" customWidth="1"/>
    <col min="20" max="20" width="17.77734375" bestFit="1" customWidth="1"/>
    <col min="21" max="21" width="10.33203125" bestFit="1" customWidth="1"/>
    <col min="22" max="22" width="15.44140625" bestFit="1" customWidth="1"/>
    <col min="23" max="23" width="8.33203125" bestFit="1" customWidth="1"/>
    <col min="24" max="24" width="9.109375" bestFit="1" customWidth="1"/>
    <col min="25" max="25" width="13.33203125" bestFit="1" customWidth="1"/>
    <col min="26" max="26" width="9.33203125" bestFit="1" customWidth="1"/>
    <col min="27" max="28" width="8.88671875" bestFit="1" customWidth="1"/>
    <col min="29" max="29" width="11.77734375" bestFit="1" customWidth="1"/>
    <col min="30" max="35" width="8.109375" bestFit="1" customWidth="1"/>
    <col min="36" max="36" width="12.21875" bestFit="1" customWidth="1"/>
    <col min="37" max="37" width="23.88671875" bestFit="1" customWidth="1"/>
    <col min="38" max="38" width="9" bestFit="1" customWidth="1"/>
    <col min="39" max="39" width="11" bestFit="1" customWidth="1"/>
    <col min="40" max="40" width="9.5546875" bestFit="1" customWidth="1"/>
    <col min="41" max="41" width="11" bestFit="1" customWidth="1"/>
    <col min="42" max="42" width="10.5546875" bestFit="1" customWidth="1"/>
    <col min="43" max="43" width="11" bestFit="1" customWidth="1"/>
    <col min="44" max="44" width="9.88671875" bestFit="1" customWidth="1"/>
    <col min="45" max="45" width="15.77734375" bestFit="1" customWidth="1"/>
    <col min="46" max="46" width="13.88671875" bestFit="1" customWidth="1"/>
    <col min="47" max="47" width="15.5546875" bestFit="1" customWidth="1"/>
    <col min="48" max="48" width="13.6640625" bestFit="1" customWidth="1"/>
    <col min="49" max="50" width="11.44140625" bestFit="1" customWidth="1"/>
    <col min="51" max="51" width="10" bestFit="1" customWidth="1"/>
    <col min="52" max="52" width="15.33203125" bestFit="1" customWidth="1"/>
    <col min="53" max="53" width="12.5546875" bestFit="1" customWidth="1"/>
    <col min="54" max="54" width="11.44140625" bestFit="1" customWidth="1"/>
    <col min="55" max="55" width="17.5546875" customWidth="1"/>
    <col min="56" max="56" width="13.6640625" bestFit="1" customWidth="1"/>
    <col min="57" max="57" width="15.88671875" bestFit="1" customWidth="1"/>
    <col min="58" max="58" width="14.88671875" bestFit="1" customWidth="1"/>
    <col min="59" max="59" width="5.5546875" bestFit="1" customWidth="1"/>
    <col min="60" max="60" width="11.5546875" bestFit="1" customWidth="1"/>
    <col min="61" max="61" width="16.33203125" bestFit="1" customWidth="1"/>
    <col min="62" max="62" width="14.44140625" bestFit="1" customWidth="1"/>
    <col min="63" max="63" width="15.21875" bestFit="1" customWidth="1"/>
    <col min="64" max="64" width="17.44140625" bestFit="1" customWidth="1"/>
    <col min="65" max="65" width="24" bestFit="1" customWidth="1"/>
    <col min="66" max="66" width="15.88671875" bestFit="1" customWidth="1"/>
    <col min="67" max="67" width="12.21875" bestFit="1" customWidth="1"/>
    <col min="68" max="68" width="12" bestFit="1" customWidth="1"/>
  </cols>
  <sheetData>
    <row r="1" spans="1:68" ht="115.8" thickBot="1" x14ac:dyDescent="0.3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4" t="s">
        <v>8</v>
      </c>
      <c r="J1" s="26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6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6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  <c r="AJ1" s="26" t="s">
        <v>35</v>
      </c>
      <c r="AK1" s="22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28" t="s">
        <v>44</v>
      </c>
      <c r="AT1" s="28" t="s">
        <v>45</v>
      </c>
      <c r="AU1" s="28" t="s">
        <v>46</v>
      </c>
      <c r="AV1" s="22" t="s">
        <v>47</v>
      </c>
      <c r="AW1" s="28" t="s">
        <v>48</v>
      </c>
      <c r="AX1" s="28" t="s">
        <v>49</v>
      </c>
      <c r="AY1" s="26" t="s">
        <v>50</v>
      </c>
      <c r="AZ1" s="24" t="s">
        <v>51</v>
      </c>
      <c r="BA1" s="30" t="s">
        <v>52</v>
      </c>
      <c r="BB1" s="31" t="s">
        <v>53</v>
      </c>
      <c r="BC1" s="28" t="s">
        <v>54</v>
      </c>
      <c r="BD1" s="28" t="s">
        <v>55</v>
      </c>
      <c r="BE1" s="31" t="s">
        <v>56</v>
      </c>
      <c r="BF1" s="31" t="s">
        <v>57</v>
      </c>
      <c r="BG1" s="28" t="s">
        <v>58</v>
      </c>
      <c r="BH1" s="28" t="s">
        <v>59</v>
      </c>
      <c r="BI1" s="26" t="s">
        <v>60</v>
      </c>
      <c r="BJ1" s="26" t="s">
        <v>61</v>
      </c>
      <c r="BK1" s="28" t="s">
        <v>62</v>
      </c>
      <c r="BL1" s="28" t="s">
        <v>63</v>
      </c>
      <c r="BM1" s="7" t="s">
        <v>64</v>
      </c>
      <c r="BN1" s="7" t="s">
        <v>65</v>
      </c>
      <c r="BO1" s="28" t="s">
        <v>66</v>
      </c>
      <c r="BP1" s="33" t="s">
        <v>67</v>
      </c>
    </row>
    <row r="2" spans="1:68" ht="37.950000000000003" customHeight="1" thickBot="1" x14ac:dyDescent="0.35">
      <c r="A2" s="20"/>
      <c r="B2" s="20"/>
      <c r="C2" s="20"/>
      <c r="D2" s="20"/>
      <c r="E2" s="20"/>
      <c r="F2" s="20"/>
      <c r="G2" s="20"/>
      <c r="H2" s="23"/>
      <c r="I2" s="25"/>
      <c r="J2" s="27"/>
      <c r="K2" s="29"/>
      <c r="L2" s="29"/>
      <c r="M2" s="29"/>
      <c r="N2" s="29"/>
      <c r="O2" s="29"/>
      <c r="P2" s="29"/>
      <c r="Q2" s="29"/>
      <c r="R2" s="29"/>
      <c r="S2" s="29"/>
      <c r="T2" s="27"/>
      <c r="U2" s="29"/>
      <c r="V2" s="29"/>
      <c r="W2" s="29"/>
      <c r="X2" s="29"/>
      <c r="Y2" s="29"/>
      <c r="Z2" s="29"/>
      <c r="AA2" s="29"/>
      <c r="AB2" s="29"/>
      <c r="AC2" s="27"/>
      <c r="AD2" s="29"/>
      <c r="AE2" s="29"/>
      <c r="AF2" s="29"/>
      <c r="AG2" s="29"/>
      <c r="AH2" s="29"/>
      <c r="AI2" s="29"/>
      <c r="AJ2" s="27"/>
      <c r="AK2" s="23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3"/>
      <c r="AW2" s="29"/>
      <c r="AX2" s="29"/>
      <c r="AY2" s="27"/>
      <c r="AZ2" s="25"/>
      <c r="BA2" s="27"/>
      <c r="BB2" s="32"/>
      <c r="BC2" s="29"/>
      <c r="BD2" s="29"/>
      <c r="BE2" s="32"/>
      <c r="BF2" s="32"/>
      <c r="BG2" s="29"/>
      <c r="BH2" s="29"/>
      <c r="BI2" s="27"/>
      <c r="BJ2" s="27"/>
      <c r="BK2" s="29"/>
      <c r="BL2" s="29"/>
      <c r="BM2" s="28" t="s">
        <v>68</v>
      </c>
      <c r="BN2" s="29"/>
      <c r="BO2" s="29"/>
      <c r="BP2" s="34"/>
    </row>
    <row r="3" spans="1:68" ht="42" customHeight="1" thickBot="1" x14ac:dyDescent="0.35">
      <c r="A3" s="20"/>
      <c r="B3" s="20"/>
      <c r="C3" s="20"/>
      <c r="D3" s="20"/>
      <c r="E3" s="20"/>
      <c r="F3" s="20"/>
      <c r="G3" s="20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7.2" customHeight="1" thickBot="1" x14ac:dyDescent="0.35">
      <c r="A4" s="20"/>
      <c r="B4" s="20"/>
      <c r="C4" s="20"/>
      <c r="D4" s="20"/>
      <c r="E4" s="20"/>
      <c r="F4" s="20"/>
      <c r="G4" s="20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 s="18" customFormat="1" ht="28.8" x14ac:dyDescent="0.3">
      <c r="A5" s="12">
        <v>1</v>
      </c>
      <c r="B5" s="12">
        <v>10028</v>
      </c>
      <c r="C5" s="12" t="s">
        <v>135</v>
      </c>
      <c r="D5" s="12" t="s">
        <v>136</v>
      </c>
      <c r="E5" s="12" t="s">
        <v>133</v>
      </c>
      <c r="F5" s="12" t="s">
        <v>131</v>
      </c>
      <c r="G5" s="12" t="s">
        <v>132</v>
      </c>
      <c r="H5" s="13">
        <f t="shared" ref="H5:H7" si="0">I5+AZ5</f>
        <v>24.574999999999999</v>
      </c>
      <c r="I5" s="14">
        <f t="shared" ref="I5:I7" si="1">MIN(J5+T5+AC5+AJ5+AY5,$I$3)</f>
        <v>16.5</v>
      </c>
      <c r="J5" s="15">
        <f t="shared" ref="J5:J7" si="2">MIN(SUM(K5:S5),$J$3)</f>
        <v>7</v>
      </c>
      <c r="K5" s="15">
        <v>0</v>
      </c>
      <c r="L5" s="15">
        <v>0</v>
      </c>
      <c r="M5" s="15">
        <v>4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7" si="3">MIN(SUM(U5:AB5),$T$3)</f>
        <v>3.5</v>
      </c>
      <c r="U5" s="15">
        <v>0</v>
      </c>
      <c r="V5" s="15">
        <v>2</v>
      </c>
      <c r="W5" s="16">
        <v>1</v>
      </c>
      <c r="X5" s="16">
        <v>0</v>
      </c>
      <c r="Y5" s="15">
        <v>0</v>
      </c>
      <c r="Z5" s="16">
        <v>0</v>
      </c>
      <c r="AA5" s="15">
        <v>0</v>
      </c>
      <c r="AB5" s="16">
        <v>0.5</v>
      </c>
      <c r="AC5" s="16">
        <f t="shared" ref="AC5:AC7" si="4">MIN(SUM(AD5:AI5),$AC$3)</f>
        <v>1</v>
      </c>
      <c r="AD5" s="15">
        <v>0</v>
      </c>
      <c r="AE5" s="15">
        <v>0</v>
      </c>
      <c r="AF5" s="15">
        <v>1</v>
      </c>
      <c r="AG5" s="15">
        <v>0</v>
      </c>
      <c r="AH5" s="15">
        <v>0</v>
      </c>
      <c r="AI5" s="16">
        <v>0</v>
      </c>
      <c r="AJ5" s="14">
        <f t="shared" ref="AJ5:AJ7" si="5">MIN(AK5+AV5,$AJ$3)</f>
        <v>5</v>
      </c>
      <c r="AK5" s="14">
        <f t="shared" ref="AK5:AK7" si="6">MIN(SUM(AL5:AU5),$AK$3)</f>
        <v>3</v>
      </c>
      <c r="AL5" s="15">
        <v>0</v>
      </c>
      <c r="AM5" s="16">
        <v>1</v>
      </c>
      <c r="AN5" s="17">
        <v>0</v>
      </c>
      <c r="AO5" s="14">
        <v>0</v>
      </c>
      <c r="AP5" s="17">
        <v>3.5</v>
      </c>
      <c r="AQ5" s="14">
        <v>0.25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7" si="7">MIN(SUM(AW5:AX5),$AV$3)</f>
        <v>2</v>
      </c>
      <c r="AW5" s="16">
        <v>2</v>
      </c>
      <c r="AX5" s="17">
        <v>1</v>
      </c>
      <c r="AY5" s="16">
        <v>0</v>
      </c>
      <c r="AZ5" s="13">
        <f t="shared" ref="AZ5:AZ7" si="8">MIN(BA5+BI5+BJ5,$AZ$3)</f>
        <v>8.0749999999999993</v>
      </c>
      <c r="BA5" s="14">
        <f t="shared" ref="BA5:BA7" si="9">MIN(BB5+BE5+BF5,$BA$3)</f>
        <v>7.7</v>
      </c>
      <c r="BB5" s="14">
        <f t="shared" ref="BB5:BB7" si="10">MIN(SUM(BC5:BD5),$BB$3)</f>
        <v>5</v>
      </c>
      <c r="BC5" s="17">
        <v>5</v>
      </c>
      <c r="BD5" s="14">
        <v>0</v>
      </c>
      <c r="BE5" s="16">
        <v>0.7</v>
      </c>
      <c r="BF5" s="15">
        <f t="shared" ref="BF5:BF7" si="11">MIN(SUM(BG5:BH5),$BF$3)</f>
        <v>2</v>
      </c>
      <c r="BG5" s="15">
        <v>2</v>
      </c>
      <c r="BH5" s="15">
        <v>0</v>
      </c>
      <c r="BI5" s="16">
        <v>0</v>
      </c>
      <c r="BJ5" s="13">
        <v>0.375</v>
      </c>
      <c r="BK5" s="16">
        <v>0</v>
      </c>
      <c r="BL5" s="13">
        <v>0</v>
      </c>
      <c r="BM5" s="14">
        <v>0</v>
      </c>
      <c r="BN5" s="14">
        <v>0</v>
      </c>
      <c r="BO5" s="14">
        <v>0.375</v>
      </c>
      <c r="BP5" s="13">
        <v>0</v>
      </c>
    </row>
    <row r="6" spans="1:68" s="18" customFormat="1" ht="28.8" x14ac:dyDescent="0.3">
      <c r="A6" s="12">
        <v>2</v>
      </c>
      <c r="B6" s="12">
        <v>9922</v>
      </c>
      <c r="C6" s="12">
        <v>709144</v>
      </c>
      <c r="D6" s="19" t="s">
        <v>137</v>
      </c>
      <c r="E6" s="12" t="s">
        <v>134</v>
      </c>
      <c r="F6" s="12" t="s">
        <v>131</v>
      </c>
      <c r="G6" s="12" t="s">
        <v>132</v>
      </c>
      <c r="H6" s="13">
        <f t="shared" si="0"/>
        <v>21</v>
      </c>
      <c r="I6" s="14">
        <f t="shared" si="1"/>
        <v>16</v>
      </c>
      <c r="J6" s="15">
        <f t="shared" si="2"/>
        <v>7</v>
      </c>
      <c r="K6" s="15">
        <v>0</v>
      </c>
      <c r="L6" s="15">
        <v>0</v>
      </c>
      <c r="M6" s="15">
        <v>4</v>
      </c>
      <c r="N6" s="15">
        <v>3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1</v>
      </c>
      <c r="V6" s="15">
        <v>2</v>
      </c>
      <c r="W6" s="16">
        <v>1</v>
      </c>
      <c r="X6" s="16">
        <v>0</v>
      </c>
      <c r="Y6" s="15">
        <v>0</v>
      </c>
      <c r="Z6" s="16">
        <v>0</v>
      </c>
      <c r="AA6" s="15">
        <v>0</v>
      </c>
      <c r="AB6" s="16">
        <v>0.5</v>
      </c>
      <c r="AC6" s="16">
        <f t="shared" si="4"/>
        <v>3</v>
      </c>
      <c r="AD6" s="15">
        <v>3</v>
      </c>
      <c r="AE6" s="15">
        <v>0</v>
      </c>
      <c r="AF6" s="15"/>
      <c r="AG6" s="15">
        <v>0</v>
      </c>
      <c r="AH6" s="15">
        <v>0</v>
      </c>
      <c r="AI6" s="16">
        <v>0</v>
      </c>
      <c r="AJ6" s="14">
        <f t="shared" si="5"/>
        <v>2</v>
      </c>
      <c r="AK6" s="14">
        <f t="shared" si="6"/>
        <v>2</v>
      </c>
      <c r="AL6" s="15">
        <v>2</v>
      </c>
      <c r="AM6" s="16"/>
      <c r="AN6" s="17"/>
      <c r="AO6" s="14"/>
      <c r="AP6" s="17"/>
      <c r="AQ6" s="14"/>
      <c r="AR6" s="17"/>
      <c r="AS6" s="15"/>
      <c r="AT6" s="14"/>
      <c r="AU6" s="17"/>
      <c r="AV6" s="17">
        <f t="shared" si="7"/>
        <v>0</v>
      </c>
      <c r="AW6" s="16"/>
      <c r="AX6" s="17"/>
      <c r="AY6" s="16"/>
      <c r="AZ6" s="13">
        <f t="shared" si="8"/>
        <v>5</v>
      </c>
      <c r="BA6" s="14">
        <f t="shared" si="9"/>
        <v>3.75</v>
      </c>
      <c r="BB6" s="14">
        <f t="shared" si="10"/>
        <v>3.75</v>
      </c>
      <c r="BC6" s="17">
        <v>3.75</v>
      </c>
      <c r="BD6" s="14">
        <v>0</v>
      </c>
      <c r="BE6" s="16"/>
      <c r="BF6" s="15">
        <f t="shared" si="11"/>
        <v>0</v>
      </c>
      <c r="BG6" s="15"/>
      <c r="BH6" s="15"/>
      <c r="BI6" s="16">
        <v>0</v>
      </c>
      <c r="BJ6" s="13">
        <v>1.25</v>
      </c>
      <c r="BK6" s="16">
        <v>0</v>
      </c>
      <c r="BL6" s="13">
        <v>0</v>
      </c>
      <c r="BM6" s="14">
        <v>0</v>
      </c>
      <c r="BN6" s="14"/>
      <c r="BO6" s="14">
        <v>1.25</v>
      </c>
      <c r="BP6" s="13">
        <v>0</v>
      </c>
    </row>
    <row r="7" spans="1:68" s="18" customFormat="1" ht="28.8" x14ac:dyDescent="0.3">
      <c r="A7" s="12">
        <v>3</v>
      </c>
      <c r="B7" s="12">
        <v>10074</v>
      </c>
      <c r="C7" s="12">
        <v>709298</v>
      </c>
      <c r="D7" s="12" t="s">
        <v>138</v>
      </c>
      <c r="E7" s="12" t="s">
        <v>139</v>
      </c>
      <c r="F7" s="12" t="s">
        <v>131</v>
      </c>
      <c r="G7" s="12" t="s">
        <v>132</v>
      </c>
      <c r="H7" s="13">
        <f t="shared" si="0"/>
        <v>10.25</v>
      </c>
      <c r="I7" s="14">
        <f t="shared" si="1"/>
        <v>8</v>
      </c>
      <c r="J7" s="15">
        <f t="shared" si="2"/>
        <v>4</v>
      </c>
      <c r="K7" s="15">
        <v>0</v>
      </c>
      <c r="L7" s="15">
        <v>0</v>
      </c>
      <c r="M7" s="15">
        <v>4</v>
      </c>
      <c r="N7" s="15"/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3</v>
      </c>
      <c r="U7" s="15">
        <v>0</v>
      </c>
      <c r="V7" s="15">
        <v>2</v>
      </c>
      <c r="W7" s="16">
        <v>1</v>
      </c>
      <c r="X7" s="16">
        <v>0</v>
      </c>
      <c r="Y7" s="15">
        <v>0</v>
      </c>
      <c r="Z7" s="16">
        <v>0</v>
      </c>
      <c r="AA7" s="15"/>
      <c r="AB7" s="16">
        <v>0</v>
      </c>
      <c r="AC7" s="16">
        <f t="shared" si="4"/>
        <v>1</v>
      </c>
      <c r="AD7" s="15"/>
      <c r="AE7" s="15">
        <v>0</v>
      </c>
      <c r="AF7" s="15">
        <v>1</v>
      </c>
      <c r="AG7" s="15">
        <v>0</v>
      </c>
      <c r="AH7" s="15">
        <v>0</v>
      </c>
      <c r="AI7" s="16">
        <v>0</v>
      </c>
      <c r="AJ7" s="14">
        <f t="shared" si="5"/>
        <v>0</v>
      </c>
      <c r="AK7" s="14">
        <f t="shared" si="6"/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/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2.25</v>
      </c>
      <c r="BA7" s="14">
        <f t="shared" si="9"/>
        <v>1.75</v>
      </c>
      <c r="BB7" s="14">
        <f t="shared" si="10"/>
        <v>1.75</v>
      </c>
      <c r="BC7" s="17">
        <v>1.75</v>
      </c>
      <c r="BD7" s="14">
        <v>0</v>
      </c>
      <c r="BE7" s="16">
        <v>0</v>
      </c>
      <c r="BF7" s="15">
        <f t="shared" si="11"/>
        <v>0</v>
      </c>
      <c r="BG7" s="15">
        <v>0</v>
      </c>
      <c r="BH7" s="15">
        <v>0</v>
      </c>
      <c r="BI7" s="16">
        <v>0</v>
      </c>
      <c r="BJ7" s="13">
        <v>0.5</v>
      </c>
      <c r="BK7" s="16">
        <v>0</v>
      </c>
      <c r="BL7" s="13">
        <v>0</v>
      </c>
      <c r="BM7" s="14">
        <v>0</v>
      </c>
      <c r="BN7" s="14">
        <v>0</v>
      </c>
      <c r="BO7" s="14">
        <v>0.5</v>
      </c>
      <c r="BP7" s="13">
        <v>0</v>
      </c>
    </row>
  </sheetData>
  <sortState xmlns:xlrd2="http://schemas.microsoft.com/office/spreadsheetml/2017/richdata2" ref="B5:BP7">
    <sortCondition descending="1" ref="H5:H7"/>
  </sortState>
  <mergeCells count="67"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ΑΞΙΟΛΟΓΙΚΟΣ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2023-03-06T11:18:54Z</dcterms:created>
  <dcterms:modified xsi:type="dcterms:W3CDTF">2023-09-07T08:29:51Z</dcterms:modified>
</cp:coreProperties>
</file>