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ΝΙΣΧΥΤΙΚΗ ΔΙΔΑΣΚΑΛΙΑ ΓΥΜΝΑΣΙΩΝ 2024_2025\ΠΡΟΣΚΛΗΣΗ ΕΚΠ\"/>
    </mc:Choice>
  </mc:AlternateContent>
  <bookViews>
    <workbookView xWindow="0" yWindow="0" windowWidth="19200" windowHeight="11595" firstSheet="3" activeTab="8"/>
  </bookViews>
  <sheets>
    <sheet name="ΠΔΕ ΑΜΘ" sheetId="11" r:id="rId1"/>
    <sheet name="ΠΔΕ ΑΤΤΙΚΗΣ" sheetId="15" r:id="rId2"/>
    <sheet name="ΠΔΕ ΒΟΡΕΙΟΥ ΑΙΓΑΙΟΥ" sheetId="16" r:id="rId3"/>
    <sheet name="ΠΔΕ ΔΥΤΙΚΗΣ ΕΛΛΑΔΑΣ" sheetId="10" r:id="rId4"/>
    <sheet name="ΠΔΕ ΔΥΤΙΚΗΣ ΜΑΚΕΔΟΝΙΑΣ" sheetId="13" r:id="rId5"/>
    <sheet name="ΠΔΕ ΗΠΕΙΡΟΥ" sheetId="3" r:id="rId6"/>
    <sheet name="ΠΔΕ ΘΕΣΣΑΛΙΑΣ" sheetId="7" r:id="rId7"/>
    <sheet name="ΠΔΕ ΙΟΝΙΩΝ ΝΗΣΩΝ" sheetId="1" r:id="rId8"/>
    <sheet name="ΠΔΕ ΚΕΝΤΡΙΚΗΣ ΜΑΚΕΔΟΝΙΑΣ" sheetId="17" r:id="rId9"/>
    <sheet name="ΠΔΕ ΚΡΗΤΗΣ" sheetId="14" r:id="rId10"/>
    <sheet name="ΠΔΕ ΝΟΤΙΟΥ ΑΙΓΑΙΟΥ" sheetId="5" r:id="rId11"/>
    <sheet name="ΠΔΕ ΠΕΛΟΠΟΝΝΗΣΟΥ" sheetId="18" r:id="rId12"/>
    <sheet name="ΠΔΕ ΣΤΕΡΕΑΣ ΕΛΛΑΔΑΣ" sheetId="8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8" l="1"/>
  <c r="F32" i="18"/>
  <c r="E32" i="18"/>
  <c r="D32" i="18"/>
  <c r="C32" i="18"/>
  <c r="H25" i="18"/>
  <c r="H32" i="18" l="1"/>
  <c r="H19" i="18"/>
  <c r="H14" i="18"/>
  <c r="H8" i="18"/>
  <c r="H4" i="18"/>
  <c r="G27" i="8" l="1"/>
  <c r="F27" i="8"/>
  <c r="E27" i="8"/>
  <c r="D27" i="8"/>
  <c r="C27" i="8"/>
  <c r="G18" i="1"/>
  <c r="F18" i="1"/>
  <c r="E18" i="1"/>
  <c r="D18" i="1"/>
  <c r="C18" i="1"/>
  <c r="H18" i="1" s="1"/>
  <c r="H27" i="8" l="1"/>
  <c r="G27" i="14"/>
  <c r="F27" i="14"/>
  <c r="E27" i="14"/>
  <c r="D27" i="14"/>
  <c r="C27" i="14"/>
  <c r="H27" i="14" l="1"/>
  <c r="G79" i="15"/>
  <c r="F79" i="15"/>
  <c r="E79" i="15"/>
  <c r="D79" i="15"/>
  <c r="C79" i="15"/>
  <c r="H64" i="15"/>
  <c r="H60" i="15"/>
  <c r="H29" i="15"/>
  <c r="H24" i="15"/>
  <c r="H16" i="15"/>
  <c r="H10" i="15"/>
  <c r="H4" i="15"/>
  <c r="G36" i="11"/>
  <c r="F36" i="11"/>
  <c r="E36" i="11"/>
  <c r="D36" i="11"/>
  <c r="C36" i="11"/>
  <c r="H79" i="15" l="1"/>
  <c r="D76" i="17"/>
  <c r="G76" i="17"/>
  <c r="F76" i="17"/>
  <c r="E76" i="17"/>
  <c r="C76" i="17"/>
  <c r="H66" i="17"/>
  <c r="H61" i="17"/>
  <c r="H53" i="17"/>
  <c r="H48" i="17"/>
  <c r="H41" i="17"/>
  <c r="H35" i="17"/>
  <c r="H15" i="17"/>
  <c r="H4" i="17"/>
  <c r="H76" i="17" l="1"/>
  <c r="H21" i="16"/>
  <c r="H15" i="16"/>
  <c r="H4" i="16"/>
  <c r="G27" i="16"/>
  <c r="F27" i="16"/>
  <c r="E27" i="16"/>
  <c r="D27" i="16"/>
  <c r="C27" i="16"/>
  <c r="H27" i="16" l="1"/>
  <c r="H17" i="8"/>
  <c r="H17" i="14" l="1"/>
  <c r="H15" i="14"/>
  <c r="H10" i="14"/>
  <c r="H4" i="14"/>
  <c r="G23" i="13" l="1"/>
  <c r="F23" i="13"/>
  <c r="E23" i="13"/>
  <c r="D23" i="13"/>
  <c r="C23" i="13"/>
  <c r="H19" i="13"/>
  <c r="H16" i="13"/>
  <c r="H8" i="13"/>
  <c r="H4" i="13"/>
  <c r="H23" i="13" l="1"/>
  <c r="H14" i="11"/>
  <c r="H9" i="11" l="1"/>
  <c r="H29" i="11"/>
  <c r="H24" i="11"/>
  <c r="H4" i="11"/>
  <c r="H36" i="11" l="1"/>
  <c r="G21" i="10"/>
  <c r="F21" i="10"/>
  <c r="E21" i="10"/>
  <c r="D21" i="10"/>
  <c r="C21" i="10"/>
  <c r="H17" i="10"/>
  <c r="H13" i="10"/>
  <c r="H4" i="10"/>
  <c r="H21" i="10" l="1"/>
  <c r="H23" i="8"/>
  <c r="H21" i="8"/>
  <c r="H20" i="8"/>
  <c r="H19" i="8"/>
  <c r="H18" i="8"/>
  <c r="H15" i="8"/>
  <c r="H10" i="8"/>
  <c r="H4" i="8"/>
  <c r="G67" i="7" l="1"/>
  <c r="F67" i="7"/>
  <c r="E67" i="7"/>
  <c r="D67" i="7"/>
  <c r="C67" i="7"/>
  <c r="H40" i="7"/>
  <c r="H33" i="7"/>
  <c r="H11" i="7"/>
  <c r="H4" i="7"/>
  <c r="H67" i="7" l="1"/>
  <c r="G17" i="5"/>
  <c r="F17" i="5"/>
  <c r="E17" i="5"/>
  <c r="D17" i="5"/>
  <c r="C17" i="5"/>
  <c r="H11" i="5"/>
  <c r="H4" i="5"/>
  <c r="H17" i="5" l="1"/>
  <c r="G21" i="3" l="1"/>
  <c r="F21" i="3"/>
  <c r="E21" i="3"/>
  <c r="D21" i="3"/>
  <c r="C21" i="3"/>
  <c r="H18" i="3"/>
  <c r="H10" i="3"/>
  <c r="H8" i="3"/>
  <c r="H4" i="3"/>
  <c r="H21" i="3" l="1"/>
  <c r="H13" i="1"/>
  <c r="H11" i="1"/>
  <c r="H7" i="1"/>
  <c r="H4" i="1"/>
</calcChain>
</file>

<file path=xl/sharedStrings.xml><?xml version="1.0" encoding="utf-8"?>
<sst xmlns="http://schemas.openxmlformats.org/spreadsheetml/2006/main" count="548" uniqueCount="442">
  <si>
    <t>ΣΥΝΟΛΟ ΕΚΠΑΙΔΕΥΤΙΚΩΝ</t>
  </si>
  <si>
    <t xml:space="preserve">ΠΕ06 </t>
  </si>
  <si>
    <t>Σ.Κ.Α.Ε.</t>
  </si>
  <si>
    <t>ΠΕ04.01</t>
  </si>
  <si>
    <t>ΠΕ02</t>
  </si>
  <si>
    <t>ΠΕ03</t>
  </si>
  <si>
    <t>Δ/ΝΣΗ Δ/ΘΜΙΑΣ ΕΚΠ/ΣΗΣ</t>
  </si>
  <si>
    <t xml:space="preserve">ΣΥΝΟΛΟ ΕΚΠΑΙΔΕΥΤΙΚΩΝ: </t>
  </si>
  <si>
    <t xml:space="preserve">ΖΑΚΥΝΘΟΥ  </t>
  </si>
  <si>
    <t>2ο  ΓΥΜΝΑΣΙΟ ΖΑΚΥΝΘΟΥ</t>
  </si>
  <si>
    <t xml:space="preserve"> ΓΥΜΝΑΣΙΟ Λ.Τ. ΒΟΛΙΜΩΝ </t>
  </si>
  <si>
    <t>ΚΕΦΑΛΛΗΝΙΑΣ</t>
  </si>
  <si>
    <t xml:space="preserve">ΓΥΜΝΑΣΙΟ ΙΘΑΚΗΣ </t>
  </si>
  <si>
    <t xml:space="preserve">ΛΕΥΚΑΔΑΣ </t>
  </si>
  <si>
    <t>1ο ΓΥΜΝΑΣΙΟ ΛΕΥΚΑΔΑΣ</t>
  </si>
  <si>
    <t xml:space="preserve">ΚΕΡΚΥΡΑΣ </t>
  </si>
  <si>
    <t xml:space="preserve">7ο ΓΥΜΝΑΣΙΟ ΚΕΡΚΥΡΑΣ </t>
  </si>
  <si>
    <t xml:space="preserve">ΓΥΜΝΑΣΙΟ ΘΙΝΑΛΙΟΥ </t>
  </si>
  <si>
    <t xml:space="preserve">ΓΥΜΝΑΣΙΟ ΦΑΙΑΚΩΝ  </t>
  </si>
  <si>
    <t>ΑΡΤΑΣ</t>
  </si>
  <si>
    <t>ΘΕΣΠΡΩΤΙΑΣ</t>
  </si>
  <si>
    <t>ΙΩΑΝΝΙΝΩΝ</t>
  </si>
  <si>
    <t>ΠΡΕΒΕΖΑΣ</t>
  </si>
  <si>
    <t>ΛΕΣΒΟΥ</t>
  </si>
  <si>
    <t>ΣΑΜΟΥ</t>
  </si>
  <si>
    <t>ΓΥΜΝΑΣΙΟ ΠΥΘΑΓΟΡΕΙΟΥ</t>
  </si>
  <si>
    <t>ΓΥΜΝΑΣΙΟ ΕΥΔΗΛΟΥ</t>
  </si>
  <si>
    <t>ΧΙΟΥ</t>
  </si>
  <si>
    <t>ΓΥΜΝΑΣΙΟ ΚΑΛΛΙΜΑΣΙΑΣ</t>
  </si>
  <si>
    <t>ΓΥΜΝΑΣΙΟ ΚΑΛΑΜΩΤΗΣ</t>
  </si>
  <si>
    <t>ΓΥΜΝΑΣΙΟ ΚΑΡΔΑΜΥΛΩΝ</t>
  </si>
  <si>
    <t>ΓΥΜΝΑΣΙΟ ΜΕ Λ.Τ. ΒΟΛΙΣΣΟΥ</t>
  </si>
  <si>
    <t>ΓΥΜΝΑΣΙΟ ΜΕ Λ.Τ. ΟΙΝΟΥΣΣΩΝ</t>
  </si>
  <si>
    <t>ΔΩΔΕΚΑΝΗΣΟΥ</t>
  </si>
  <si>
    <t>1ο ΓΥΜΝΑΣΙΟ ΚΩ</t>
  </si>
  <si>
    <t>2ο ΓΥΜΝΑΣΙΟ ΚΑΛΥΜΝΟΥ</t>
  </si>
  <si>
    <t>2ο ΓΥΜΝΑΣΙΟ ΚΩ</t>
  </si>
  <si>
    <t>2ο ΓΥΜΝΑΣΙΟ ΛΕΡΟΥ</t>
  </si>
  <si>
    <t>ΓΥΜΝΑΣΙΟ ΚΑΣΟΥ</t>
  </si>
  <si>
    <t>ΚΥΚΛΑΔΩΝ</t>
  </si>
  <si>
    <t>3ο ΓΥΜΝΑΣΙΟ ΣΥΡΟΥ</t>
  </si>
  <si>
    <t>ΓΥΜΝΑΣΙΟ ΑΝΩ ΜΕΡΑΣ ΜΥΚΟΝΟΥ</t>
  </si>
  <si>
    <t>2ο ΓΥΜΝΑΣΙΟ ΝΑΞΟΥ</t>
  </si>
  <si>
    <t>ΓΥΜΝΑΣΙΟ ΑΡΧΙΛΟΧΟΥ ΠΑΡΟΥ</t>
  </si>
  <si>
    <t>ΓΥΜΝΑΣΙΟ ΜΕΣΑΡΙΑΣ ΘΗΡΑΣ</t>
  </si>
  <si>
    <t>ΑΝΑΤΟΛΙΚΗΣ ΘΕΣΣΑΛΟΝΙΚΗΣ</t>
  </si>
  <si>
    <t>4ο ΓΥΜΝΑΣΙΟ ΚΑΛΑΜΑΡΙΑΣ</t>
  </si>
  <si>
    <t>3ο ΓΥΜΝΑΣΙΟ ΘΕΡΜΗΣ</t>
  </si>
  <si>
    <t>1ο ΓΥΜΝΑΣΙΟ ΠΕΡΑΙΑΣ</t>
  </si>
  <si>
    <t>1ο ΓΥΜΝΑΣΙΟ ΝΕΑΣ ΜΗΧΑΝΙΩΝΑΣ</t>
  </si>
  <si>
    <t>ΓΥΜΝΑΣΙΟ ΒΑΣΙΛΙΚΩΝ</t>
  </si>
  <si>
    <t>5ο ΓΥΜΝΑΣΙΟ ΕΥΟΣΜΟΥ</t>
  </si>
  <si>
    <t>1ο ΓΥΜΝΑΣΙΟ ΕΥΚΑΡΠΙΑΣ</t>
  </si>
  <si>
    <t>2ο ΓΥΜΝΑΣΙΟ ΕΥΚΑΡΠΙΑΣ</t>
  </si>
  <si>
    <t>5ο ΓΥΜΝΑΣΙΟ ΣΤΑΥΡΟΥΠΟΛΗΣ</t>
  </si>
  <si>
    <t>1ο ΓΥΜΝΑΣΙΟ ΠΕΥΚΩΝ</t>
  </si>
  <si>
    <t>1ο ΓΥΜΝΑΣΙΟ ΩΡΑΙΟΚΑΣΤΡΟΥ</t>
  </si>
  <si>
    <t>1ο ΓΥΜΝΑΣΙΟ ΛΑΓΚΑΔΑ</t>
  </si>
  <si>
    <t>2ο ΓΥΜΝΑΣΙΟ ΛΑΓΚΑΔΑ</t>
  </si>
  <si>
    <t>1ο ΓΥΜΝΑΣΙΟ ΣΟΧΟΥ</t>
  </si>
  <si>
    <t>ΓΥΜΝΑΣΙΟ ΛΑΧΑΝΑ</t>
  </si>
  <si>
    <t>ΓΥΜΝΑΣΙΟ ΡΕΝΤΙΝΑΣ</t>
  </si>
  <si>
    <t>ΓΥΜΝΑΣΙΟ ΑΓ.ΓΕΩΡΓΙΟΥ</t>
  </si>
  <si>
    <t>ΓΥΜΝΑΣΙΟ ΑΡΕΘΟΥΣΑΣ</t>
  </si>
  <si>
    <t>ΗΜΑΘΙΑΣ</t>
  </si>
  <si>
    <t>4ο ΓΥΜΝΑΣΙΟ ΒΕΡΟΙΑΣ</t>
  </si>
  <si>
    <t>1ο ΛΑΠΠΕΙΟ ΓΥΜΝΑΣΙΟ ΝΑΟΥΣΑΣ</t>
  </si>
  <si>
    <t>ΓΥΜΝΑΣΙΟ ΚΟΠΑΝΟΥ</t>
  </si>
  <si>
    <t>ΓΥΜΝΑΣΙΟ ΜΕΛΙΚΗΣ</t>
  </si>
  <si>
    <t>ΚΙΛΚΙΣ</t>
  </si>
  <si>
    <t>ΓΥΜΝΑΣΙΟ ΚΑΜΠΑΝΗ</t>
  </si>
  <si>
    <t>ΓΥΜΝΑΣΙΟ ΑΞΙΟΥΠΟΛΗΣ</t>
  </si>
  <si>
    <t>ΓΥΜΝΑΣΙΟ ΠΟΛΥΚΑΣΤΡΟΥ</t>
  </si>
  <si>
    <t>ΠΕΛΛΑΣ</t>
  </si>
  <si>
    <t>1ο ΓΥΜΝΑΣΙΟ ΑΡΙΔΑΙΑΣ</t>
  </si>
  <si>
    <t>4ο ΓΥΜΝΑΣΙΟ ΓΙΑΝΝΙΤΣΩΝ</t>
  </si>
  <si>
    <t>ΓΥΜΝΑΣΙΟ ΠΡΟΜΑΧΩΝ</t>
  </si>
  <si>
    <t>ΠΙΕΡΙΑΣ</t>
  </si>
  <si>
    <t>4ο ΓΥΜΝΑΣΙΟ ΚΑΤΕΡΙΝΗΣ</t>
  </si>
  <si>
    <t>5ο ΓΥΜΝΑΣΙΟ ΚΑΤΕΡΙΝΗΣ</t>
  </si>
  <si>
    <t>7ο ΓΥΜΝΑΣΙΟ ΚΑΤΕΡΙΝΗΣ</t>
  </si>
  <si>
    <t>ΓΥΜΝΑΣΙΟ ΑΙΓΙΝΙΟΥ</t>
  </si>
  <si>
    <t>ΓΥΜΝΑΣΙΟ ΚΟΡΙΝΟΥ</t>
  </si>
  <si>
    <t>ΓΥΜΝΑΣΙΟ ΛΕΠΤΟΚΑΡΥΑΣ</t>
  </si>
  <si>
    <t>ΣΕΡΡΩΝ</t>
  </si>
  <si>
    <t>ΓΥΜΝΑΣΙΟ ΔΗΜΗΤΡΙΤΣΙΟΥ</t>
  </si>
  <si>
    <t>ΧΑΛΚΙΔΙΚΗΣ</t>
  </si>
  <si>
    <t>ΓΥΜΝΑΣΙΟ Ν.ΚΑΛΛΙΚΡΑΤΕΙΑΣ</t>
  </si>
  <si>
    <t>ΓΥΜΝΑΣΙΟ Ν.ΦΩΚΑΙΑΣ</t>
  </si>
  <si>
    <t>ΓΥΜΝΑΣΙΟ ΠΑΛΙΟΥΡΙΟΥ</t>
  </si>
  <si>
    <t>ΓΥΜΝΑΣΙΟ ΟΡΜΥΛΙΑΣ</t>
  </si>
  <si>
    <t>ΓΥΜΝΑΣΙΟ ΠΟΛΥΓΥΡΟΥ</t>
  </si>
  <si>
    <t>ΓΥΜΝΑΣΙΟ Ν.ΜΑΡΜΑΡΑ</t>
  </si>
  <si>
    <t>ΓΥΜΝΑΣΙΟ ΙΕΡΙΣΣΟΥ</t>
  </si>
  <si>
    <t xml:space="preserve">ΚΑΡΔΙΤΣΑΣ </t>
  </si>
  <si>
    <t xml:space="preserve">ΓΥΜΝΑΣΙΟ ΣΟΦΑΔΩΝ </t>
  </si>
  <si>
    <t xml:space="preserve">ΓΥΜΝΑΣΙΟ ΠΑΛΑΜΑ </t>
  </si>
  <si>
    <t>ΓΥΜΝΑΣΙΟ ΜΟΥΖΑΚΙΟΥ</t>
  </si>
  <si>
    <t xml:space="preserve">ΛΑΡΙΣΑΣ </t>
  </si>
  <si>
    <t>2ο Γ/σιο Λάρισας</t>
  </si>
  <si>
    <t>4ο Γ/σιο Λάρισας</t>
  </si>
  <si>
    <t>6ο Γ/σιο Λάρισας</t>
  </si>
  <si>
    <t>8ο Γ/σιο Λάρισας</t>
  </si>
  <si>
    <t>10ο Γ/σιο Λάρισας</t>
  </si>
  <si>
    <t>13ο Γ/σιο Λάρισας</t>
  </si>
  <si>
    <t>Γ/σιο Αγιάς</t>
  </si>
  <si>
    <t>Γ/σιο Αμπελώνα</t>
  </si>
  <si>
    <t>Γ/σιο Αργυροπουλίου</t>
  </si>
  <si>
    <t>Γ/σιο Γιάννουλης</t>
  </si>
  <si>
    <t>Γ/σιο Γόννων</t>
  </si>
  <si>
    <t>Γ/σιο Λιβαδίου</t>
  </si>
  <si>
    <t>Γ/σιο Πλατυκάμπου</t>
  </si>
  <si>
    <t>Γ/σιο Πυργετού</t>
  </si>
  <si>
    <t>Γ/σιο Τσαριτσάνης</t>
  </si>
  <si>
    <t>1ο Γ/σιο Ελασσόνας</t>
  </si>
  <si>
    <t>2ο Γ/σιο Τυρνάβου</t>
  </si>
  <si>
    <t>ΤΡΙΚΑΛΩΝ</t>
  </si>
  <si>
    <t>2ο ΓΥΜΝΑΣΙΟ ΤΡΙΚΑΛΩΝ</t>
  </si>
  <si>
    <t>ΓΥΜΝΑΣΙΟ ΜΕΓ. ΚΑΛΥΒΙΩΝ</t>
  </si>
  <si>
    <t>ΓΥΜΝΑΣΙΟ ΒΑΛΤΙΝΟΥ</t>
  </si>
  <si>
    <t>ΓΥΜΝΑΣΙΟ ΟΙΧΑΛΙΑΣ</t>
  </si>
  <si>
    <t>ΜΑΓΝΗΣΙΑΣ</t>
  </si>
  <si>
    <t>ΓΥΜΝΑΣΙΟ ΑΡΓΑΛΑΣΤΗΣ</t>
  </si>
  <si>
    <t>7ο ΓΥΜΝΑΣΙΟ ΒΟΛΟΥ</t>
  </si>
  <si>
    <t>6ο ΓΥΜΝΑΣΙΟ ΒΟΛΟΥ</t>
  </si>
  <si>
    <t>10ο ΓΥΜΝΑΣΙΟ ΒΟΛΟΥ</t>
  </si>
  <si>
    <t>ΓΥΜΝΑΣΙΟ ΙΩΛΚΟΥ</t>
  </si>
  <si>
    <t>2ο ΓΥΜΝΑΣΙΟ Ν.ΙΩΝΙΑΣ</t>
  </si>
  <si>
    <t>ΓΥΜΝΑΣΙΟ ΑΓΡΙΑΣ</t>
  </si>
  <si>
    <t>ΓΥΜΝΑΣΙΟ ΛΕΧΩΝΙΩΝ</t>
  </si>
  <si>
    <t>Γ/ΣΙΟ ΕΥΞΕΙΝΟΥΠΟΛΗΣ</t>
  </si>
  <si>
    <t>ΓΥΜΝΑΣΙΟ Ν. ΑΓΧΙΑΛΟΥ</t>
  </si>
  <si>
    <t>ΠΑΡΑΡΤΗΜΑ ΦΥΛΑΚΩΝ ΚΑΣΣΑΒΕΤΕΙΑΣ</t>
  </si>
  <si>
    <t>ΓΥΜΝΑΣΙΟ ΒΕΛΕΣΤΙΝΟΥ</t>
  </si>
  <si>
    <t>ΓΥΜΝΑΣΙΟ ΣΤΕΦΑΝΟΒΙΚΕΙΟΥ</t>
  </si>
  <si>
    <t>ΓΥΜΝΑΣΙΟ ΠΤΕΛΕΟΥ</t>
  </si>
  <si>
    <t>ΓΥΜΝΑΣΙΟ ΤΣΑΓΚΑΡΑΔΑΣ</t>
  </si>
  <si>
    <t>ΓΥΜΝΑΣΙΟ ΜΗΛΕΩΝ</t>
  </si>
  <si>
    <t>ΓΥΜΝΑΣΙΟ ΖΑΓΟΡΑΣ</t>
  </si>
  <si>
    <t>ΓΥΜΝΑΣΙΟ ΣΚΙΑΘΟΥ</t>
  </si>
  <si>
    <t>ΓΥΜΝΑΣΙΟ ΣΚΟΠΕΛΟΥ</t>
  </si>
  <si>
    <t>ΓΥΜΝΑΣΙΟ ΓΛΩΣΣΑΣ ΣΚΟΠΕΛΟΥ</t>
  </si>
  <si>
    <t>ΓΥΜΝΑΣΙΟ ΑΛΟΝΝΗΣΟΥ</t>
  </si>
  <si>
    <t xml:space="preserve">ΠΕ02.00 </t>
  </si>
  <si>
    <t xml:space="preserve">ΠΕ03.00 </t>
  </si>
  <si>
    <t>ΒΟΙΩΤΙΑΣ</t>
  </si>
  <si>
    <t>ΓΥΜΝΑΣΙΟ ΣΧΗΜΑΤΑΡΙΟΥ</t>
  </si>
  <si>
    <t>5ο Γ/ΣΙΟ ΘΗΒΑΣ</t>
  </si>
  <si>
    <t>Γ/ΣΙΟ ΑΣΩΠΙΑΣ</t>
  </si>
  <si>
    <t>ΕΥΒΟΙΑΣ</t>
  </si>
  <si>
    <t>Γ/ΣΙΟ ΒΑΣΙΛΙΚΟΥ</t>
  </si>
  <si>
    <t>Γ/ΣΙΟ ΜΑΝΤΟΥΔΙΟΥ</t>
  </si>
  <si>
    <t>Γ/ΣΙΟ ΨΑΧΝΩΝ</t>
  </si>
  <si>
    <t>ΕΥΡΥΤΑΝΙΑΣ</t>
  </si>
  <si>
    <t>1ο Γ/ΣΙΟ ΚΑΡΠΕΝΗΣΙΟΥ</t>
  </si>
  <si>
    <t>ΦΘΙΩΤΙΔΑΣ</t>
  </si>
  <si>
    <t>Γ/ΣΙΟ ΑΜΦΙΚΛΕΙΑΣ</t>
  </si>
  <si>
    <t>Γ/ΣΙΟ ΡΑΧΩΝ</t>
  </si>
  <si>
    <t>Γ/ΣΙΟ ΔΟΜΟΚΟΥ</t>
  </si>
  <si>
    <t>Γ/ΣΙΟ ΑΤΑΛΑΝΤΗΣ</t>
  </si>
  <si>
    <t>ΦΩΚΙΔΑΣ</t>
  </si>
  <si>
    <t>Γ/ΣΙΟ ΕΥΠΑΛΙΟΥ</t>
  </si>
  <si>
    <t>Γ/ΣΙΟ ΙΤΕΑΣ</t>
  </si>
  <si>
    <t>Γ/ΣΙΟ ΛΙΔΩΡΙΚΙΟΥ</t>
  </si>
  <si>
    <t>ΗΡΑΚΛΕΙΟΥ</t>
  </si>
  <si>
    <t>ΛΑΣΙΘΙΟΥ</t>
  </si>
  <si>
    <t>ΡΕΘΥΜΝΟΥ</t>
  </si>
  <si>
    <t>2ο  ΓΥΜΝΑΣΙΟ ΡΕΘΥΜΝΟΥ</t>
  </si>
  <si>
    <t>ΧΑΝΙΩΝ</t>
  </si>
  <si>
    <t>ΓΥΜΝΑΣΙΟ ΝΕΑΣ ΚΥΔΩΝΙΑΣ</t>
  </si>
  <si>
    <t>ΓΥΜΝΑΣΙΟ ΚΟΥΝΟΥΠΙΔΙΑΝΩΝ</t>
  </si>
  <si>
    <t>ΓΥΜΝΑΣΙΟ ΚΟΛΥΜΒΑΡΙΟΥ</t>
  </si>
  <si>
    <t>ΓΥΜΝΑΣΙΟ ΠΑΛΑΙΟΧΩΡΑΣ</t>
  </si>
  <si>
    <t>ΓΥΜΝΑΣΙΟ ΠΛΑΤΑΝΙΑ</t>
  </si>
  <si>
    <t>ΑΧΑΪΑΣ</t>
  </si>
  <si>
    <t>ΓΥΜΝΑΣΙΟ ΚΑΛΑΒΡΥΤΩΝ</t>
  </si>
  <si>
    <t>ΓΥΜΝΑΣΙΟ ΨΩΦΙΔΑΣ</t>
  </si>
  <si>
    <t>ΓΥΜΝΑΣΙΟ ΒΡΑΧΝΑΙΪΚΩΝ</t>
  </si>
  <si>
    <t>ΓΥΜΝΑΣΙΟ ΔΙΑΚΟΠΤΟΥ</t>
  </si>
  <si>
    <t>17o ΓΥΜΝΑΣΙΟ ΠΑΤΡΑΣ</t>
  </si>
  <si>
    <t>7ο ΓΥΜΝΑΣΙΟ ΠΑΤΡΑΣ</t>
  </si>
  <si>
    <t>21ο ΓΥΜΝΑΣΙΟ ΠΑΤΡΑΣ</t>
  </si>
  <si>
    <t>ΑΙΤΩΛΟΑΚΑΡΝΑΝΙΑΣ</t>
  </si>
  <si>
    <t>1ο  ΓΥΜΝΑΣΙΟ ΑΓΡΙΝΙΟΥ</t>
  </si>
  <si>
    <t xml:space="preserve"> ΓΥΜΝΑΣΙΟ ΠΑΛΑΙΡΟΥ-Λ.Τ.</t>
  </si>
  <si>
    <t>ΗΛΕΙΑΣ</t>
  </si>
  <si>
    <t>2ο ΓΥΜΝΑΣΙΟ ΑΜΑΛΙΑΔΑΣ</t>
  </si>
  <si>
    <t>ΓΥΜΝΑΣΙΟ ΛΕΧΑΙΝΩΝ</t>
  </si>
  <si>
    <t>ΔΡΑΜΑΣ</t>
  </si>
  <si>
    <t xml:space="preserve">1ο  ΓΥΜΝΑΣΙΟ </t>
  </si>
  <si>
    <t>ΓΥΜΝΑΣΙΟ Κ. ΝΕΥΡΟΚΟΠΙΟΥ</t>
  </si>
  <si>
    <t>ΕΒΡΟΥ</t>
  </si>
  <si>
    <t>ΓΥΜΝΑΣΙΟ ΦΕΡΩΝ</t>
  </si>
  <si>
    <t>ΓΥΜΝΑΣΙΟ ΣΟΥΦΛΙΟΥ</t>
  </si>
  <si>
    <t>2ο ΓΥΜΝΑΣΙΟ ΔΙΔΥΜΟΤΕΙΧΟΥ</t>
  </si>
  <si>
    <t>ΚΑΒΑΛΑΣ</t>
  </si>
  <si>
    <t>ΞΑΝΘΗΣ</t>
  </si>
  <si>
    <t>1ο  ΗΜΕΡΗΣΙΟ ΓΥΜΝΑΣΙΟ ΞΑΝΘΗΣ</t>
  </si>
  <si>
    <t>ΗΜΕΡΗΣΙΟ ΓΥΜΝΑΣΙΟ ΑΒΔΗΡΩΝ</t>
  </si>
  <si>
    <t>ΗΜΕΡΗΣΙΟ ΓΥΜΝΑΣΙΟ ΣΤΑΥΡΟΥΠΟΛΗΣ 
ΜΕ Λ.Τ.</t>
  </si>
  <si>
    <t xml:space="preserve">ΡΟΔΟΠΗΣ </t>
  </si>
  <si>
    <t>ΜΕΙΟΝΟΤΙΚΟ ΓΥΜΝΑΣΙΟ ΛΥΚΕΙΟ ΚΟΜΟΤΗΝΗΣ</t>
  </si>
  <si>
    <t>ΓΥΜΝΑΣΙΟ ΜΕ Λ.Τ. ΟΡΓΑΝΗΣ</t>
  </si>
  <si>
    <t>ΓΥΜΝΑΣΙΟ ΑΜΜΟΧΩΡΙΟΥ</t>
  </si>
  <si>
    <t>ΔΔΕ ΦΛΩΡΙΝΑΣ</t>
  </si>
  <si>
    <t>ΓΥΜΝΑΣΙΟ ΔΕΣΚΑΤΗΣ</t>
  </si>
  <si>
    <t>ΔΔΕ ΓΡΕΒΕΝΩΝ</t>
  </si>
  <si>
    <t>ΓΥΜΝΑΣΙΟ ΑΝΑΤΟΛΙΚΟΥ</t>
  </si>
  <si>
    <t>ΓΥΜΝΑΣΙΟ ΜΕ Λ.Τ. ΤΣΟΤΥΛΙΟΥ</t>
  </si>
  <si>
    <t>ΓΥΜΝΑΣΙΟ ΝΕΑΠΟΛΗΣ</t>
  </si>
  <si>
    <t>ΓΥΜΝΑΣΙΟ ΣΕΡΒΙΩΝ</t>
  </si>
  <si>
    <t>ΓΥΜΝΑΣΙΟ ΣΙΑΤΙΣΤΑΣ</t>
  </si>
  <si>
    <t>ΔΔΕ ΚΟΖΑΝΗΣ</t>
  </si>
  <si>
    <t>ΓΥΜΝΑΣΙΟ ΜΕΣΟΠΟΤΑΜΙΑΣ</t>
  </si>
  <si>
    <t>1ο ΓΥΜΝΑΣΙΟ ΆΡΓΟΥΣ ΟΡΕΣΤΙΚΟΥ</t>
  </si>
  <si>
    <t>4ο ΓΥΜΝΑΣΙΟ ΚΑΣΤΟΡΙΑΣ</t>
  </si>
  <si>
    <t>ΔΔΕ ΚΑΣΤΟΡΙΑΣ</t>
  </si>
  <si>
    <t>ΓΥΜΝΑΣΙΟ ΒΕΛΒΕΝΤΟΥ</t>
  </si>
  <si>
    <t>1ο ΓΥΜΝΑΣΙΟ ΛΑΜΙΑΣ</t>
  </si>
  <si>
    <t>Α΄ ΑΘΗΝΑΣ</t>
  </si>
  <si>
    <t>Β΄ ΑΘΗΝΑΣ</t>
  </si>
  <si>
    <t>Γ' ΑΘΗΝΑΣ</t>
  </si>
  <si>
    <t>Δ' ΑΘΗΝΑΣ</t>
  </si>
  <si>
    <t>ΑΝΑΤΟΛΙΚΗΣ ΑΤΤΙΚΗΣ</t>
  </si>
  <si>
    <t>ΔΥΤΙΚΗΣ ΑΤΤΙΚΗΣ</t>
  </si>
  <si>
    <t>ΠΕΙΡΑΙΑ</t>
  </si>
  <si>
    <t>ΓΥΜΝΑΣΙΟ ΡΑΧΩΝ</t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</si>
  <si>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ΣΑΜΟΥ</t>
    </r>
  </si>
  <si>
    <t>ΔΥΤΙΚΗΣ ΘΕΣΣΑΛΟΝΙΚΗΣ</t>
  </si>
  <si>
    <t>2ο ΓΥΜΝΑΣΙΟ ΑΛΕΞΑΝΔΡΕΙΑΣ</t>
  </si>
  <si>
    <t>ΜΟΥΣΙΚΟ ΣΧΟΛΕΙΟ ΑΘΗΝΑΣ</t>
  </si>
  <si>
    <t>4ο ΓΥΜΝΑΣΙΟ ΒΥΡΩΝΑ</t>
  </si>
  <si>
    <t>2ο  ΓΥΜΝΑΣΙΟ ΧΑΛΑΝΔΡΙΟΥ</t>
  </si>
  <si>
    <t>3ο ΓΥΜΝΑΣΙΟ ΒΡΙΛΗΣΣΙΩΝ</t>
  </si>
  <si>
    <t>1ο ΓΥΜΝΑΣΙΟ ΚΗΦΙΣΙΑΣ</t>
  </si>
  <si>
    <t>1ο ΓΥΜΝΑΣΙΟ ΧΟΛΑΡΓΟΥ</t>
  </si>
  <si>
    <t>5ο ΓΥΜΝΑΣΙΟ ΓΛΥΦΑΔΑΣ</t>
  </si>
  <si>
    <t>3ο ΓΥΜΝΑΣΙΟ ΑΡΓΥΡΟΥΠΟΛΗΣ</t>
  </si>
  <si>
    <t>3ο ΓΥΜΝΑΣΙΟ ΑΓ. ΔΗΜΗΤΡΙΟΥ</t>
  </si>
  <si>
    <t>1ο  ΓΥΜΝΑΣΙΟ ΜΕΓΑΡΩΝ</t>
  </si>
  <si>
    <t>4ο  ΓΥΜΝΑΣΙΟ ΕΛΕΥΣΙΝΑΣ</t>
  </si>
  <si>
    <t>6ο ΓΥΜΝΑΣΙΟ ΠΕΙΡΑΙΑ</t>
  </si>
  <si>
    <t>8ο ΓΥΜΝΑΣΙΟ ΠΕΙΡΑΙΑ</t>
  </si>
  <si>
    <t>ΡΑΛΛΕΙΟ ΓΥΜΝΑΣΙΟ ΘΗΛΕΩΝ ΠΕΙΡΑΙΑ</t>
  </si>
  <si>
    <t>1ο ΓΥΜΝΑΣΙΟ ΔΡΑΠΕΤΣΩΝΑΣ</t>
  </si>
  <si>
    <t>11ο ΓΥΜΝΑΣΙΟ ΝΙΚΑΙΑΣ</t>
  </si>
  <si>
    <t>1ο ΓΥΜΝΑΣΙΟ ΠΕΡΑΜΑΤΟΣ</t>
  </si>
  <si>
    <t>ΓΥΜΝΑΣΙΟ ΜΕΣΑΓΡΟΥ ΑΙΓΙΝΑΣ</t>
  </si>
  <si>
    <t>ΓΥΜΝΑΣΙΟ ΓΑΛΑΤΑ</t>
  </si>
  <si>
    <t>ΓΥΜΝΑΣΙΟ ΥΔΡΑΣ</t>
  </si>
  <si>
    <t>ΓΥΜΝΑΣΙΟ ΑΓΚΙΣΤΡΙΟΥ ΜΕ ΛΥΚΕΙΑΚΕΣ ΤΑΞΕΙΣ</t>
  </si>
  <si>
    <t>3ο ΓΥΜΝΑΣΙΟ ΠΕΙΡΑΙΑ</t>
  </si>
  <si>
    <t>2ο ΓΥΜΝΑΣΙΟ ΑΥΛΩΝΑ (ΕΚΚΝΑ)</t>
  </si>
  <si>
    <t>1ο ΓΥΜΝΑΣΙΟ ΠΑΛΛΗΝΗΣ</t>
  </si>
  <si>
    <t>3ο ΓΥΜΝΑΣΙΟ ΓΕΡΑΚΑ</t>
  </si>
  <si>
    <t>2ο ΓΥΜΝΑΣΙΟ ΓΛ. ΝΕΡΩΝ</t>
  </si>
  <si>
    <t>1ο ΓΥΜΝΑΣΙΟ ΣΚ. ΩΡΩΠΟΥ</t>
  </si>
  <si>
    <t>1ο ΓΥΜΝΑΣΙΟ ΚΟΡΩΠΙΟΥ</t>
  </si>
  <si>
    <t>ΓΥΜΝΑΣΙΟ ΚΕΡΑΤΕΑΣ</t>
  </si>
  <si>
    <t>1ο ΓΥΜΝΑΣΙΟ ΒΑΡΗΣ</t>
  </si>
  <si>
    <t>1ο ΓΥΜΝΑΣΙΟ ΡΑΦΗΝΑΣ</t>
  </si>
  <si>
    <t>1ο ΓΥΜΝΑΣΙΟ ΛΑΥΡΙΟΥ</t>
  </si>
  <si>
    <t>ΓΥΜΝΑΣΙΟ ΠΙΚΕΡΜΙΟΥ</t>
  </si>
  <si>
    <t>ΓΥΜΝΑΣΙΟ ΜΑΡΑΘΩΝΑ</t>
  </si>
  <si>
    <t>1ο ΓΥΜΝΑΣΙΟ ΒΟΥΛΑΣ</t>
  </si>
  <si>
    <t>1ο ΓΥΜΝΑΣΙΟ ΑΧΑΡΝΩΝ</t>
  </si>
  <si>
    <t>ΓΥΜΝΑΣΙΟ ΚΑΠΑΝΔΡΙΤΙΟΥ</t>
  </si>
  <si>
    <t>ΓΥΜΝΑΣΙΟ ΔΡΟΣΙΑΣ</t>
  </si>
  <si>
    <t>1ο ΓΥΜΝΑΣΙΟ Ν. ΜΑΚΡΗΣ</t>
  </si>
  <si>
    <t>7ο  ΓΥΜΝΑΣΙΟ ΑΧΑΡΝΩΝ</t>
  </si>
  <si>
    <t>1ο ΓΥΜΝΑΣΙΟ ΜΑΡΚΟΠΟΥΛΟΥ</t>
  </si>
  <si>
    <t>1ο ΓΥΜΝΑΣΙΟ ΑΡΤΕΜΙΔΑΣ</t>
  </si>
  <si>
    <t>ΓΥΜΝΑΣΙΟ ΚΡΥΟΝΕΡΙΟΥ</t>
  </si>
  <si>
    <t>3ο ΓΥΜΝΑΣΙΟ ΠΑΛΛΗΝΗΣ</t>
  </si>
  <si>
    <t>1ο ΓΥΜΝΑΣΙΟ ΣΠΑΤΩΝ</t>
  </si>
  <si>
    <t>3ο ΓΥΜΝΑΣΙΟ ΑΧΑΡΝΩΝ</t>
  </si>
  <si>
    <t>ΓΥΜΝΑΣΙΟ Ν.ΚΑΡΒΑΛΗΣ</t>
  </si>
  <si>
    <t>ΓΥΜΝΑΣΙΟ Ν.ΠΕΡΑΜΟΥ</t>
  </si>
  <si>
    <t>ΓΥΜΝΑΣΙΟ ΛΙΜΕΝΑ ΘΑΣΟΥ</t>
  </si>
  <si>
    <t>1ο ΗΜΕΡΗΣΙΟ ΓΥΜΝΑΣΙΟ  ΓΡΕΒΕΝΩΝ</t>
  </si>
  <si>
    <t>ΜΟΥΣΙΚΟ ΣΧΟΛΕΙΟ ΒΟΛΟΥ</t>
  </si>
  <si>
    <t>ΓΥΜΝΑΣΙΟ Ν.ΑΠΟΛΛΩΝΙΑΣ</t>
  </si>
  <si>
    <t>ΑΡΓΟΛΙΔΑΣ</t>
  </si>
  <si>
    <t>1ο  ΓΥΜΝΑΣΙΟ 
ΑΡΓΟΥΣ</t>
  </si>
  <si>
    <t xml:space="preserve">2ο  ΓΥΜΝΑΣΙΟ
ΝΑΥΠΛΙΟΥ </t>
  </si>
  <si>
    <t xml:space="preserve">ΓΥΜΝΑΣΙΟ
ΚΡΑΝΙΔΙΟΥ </t>
  </si>
  <si>
    <t>ΛΑΚΩΝΙΑΣ</t>
  </si>
  <si>
    <t xml:space="preserve">1ο  ΓΥΜΝΑΣΙΟ
ΓΥΘΕΙΟΥ </t>
  </si>
  <si>
    <t xml:space="preserve">ΓΥΜΝΑΣΙΟ
ΑΡΕΟΠΟΛΗΣ </t>
  </si>
  <si>
    <t>1ο ΓΥΜΝΑΣΙΟ ΝΕΑΠΟΛΗΣ</t>
  </si>
  <si>
    <t>ΑΡΚΑΔΙΑΣ</t>
  </si>
  <si>
    <t>ΓΥΜΝΑΣΙΟ ΜΕΓΑΛΟΠΟΛΗΣ</t>
  </si>
  <si>
    <t>ΓΥΜΝΑΣΙΟ ΑΣΤΡΟΥΣ</t>
  </si>
  <si>
    <t>ΓΥΜΝΑΣΙΟ ΛΕΒΙΔΙΟΥ</t>
  </si>
  <si>
    <t>3ο ΓΥΜΝΑΣΙΟ ΤΡΙΠΟΛΗΣ</t>
  </si>
  <si>
    <t>ΚΟΡΙΝΘΙΑΣ</t>
  </si>
  <si>
    <t>2ο ΓΥΜΝΑΣΙΟ ΚΟΡΙΝΘΟΥ</t>
  </si>
  <si>
    <t>ΓΥΜΝΑΣΙΟ ΝΕΜΕΑΣ</t>
  </si>
  <si>
    <t>ΓΥΜΝΑΣΙΟ ΧΙΛΙΟΜΟΔΙΟΥ</t>
  </si>
  <si>
    <t>ΜΕΣΣΗΝΙΑΣ</t>
  </si>
  <si>
    <t>ΓΥΜΝΑΣΙΟ ΠΑΡΑΛΙΑΣ</t>
  </si>
  <si>
    <t>1ο ΓΥΜΝΑΣΙΟ ΜΕΣΣΗΝΗΣ</t>
  </si>
  <si>
    <t>ΓΥΜΝΑΣΙΟ ΑΡΙΣΤΟΜΕΝΗ</t>
  </si>
  <si>
    <t>ΓΥΜΝΑΣΙΟ ΑΡΦΑΡΩΝ</t>
  </si>
  <si>
    <t>ΓΥΜΝΑΣΙΟ ΕΛΑΦΟΝΗΣΟΥ ΛΑΚΩΝΙΑΣ ΜΕ ΠΡΟΣΑΡΤΗΜΕΝΗ Α' ΛΥΚΕΙΑΚΗ ΤΑΞΗ</t>
  </si>
  <si>
    <t>ΠΕ04.02/      ΠΕ85 (με Πτυχίο Χημικών Μηχανικών)</t>
  </si>
  <si>
    <t>12ο   ΓΥΜΝΑΣΙΟ ΗΡΑΚΛΕΙΟΥ</t>
  </si>
  <si>
    <t xml:space="preserve"> ΓΥΜΝΑΣΙΟ  ΒΙΑΝΝΟΥ</t>
  </si>
  <si>
    <t xml:space="preserve">  ΓΥΜΝΑΣΙΟ ΠΡΟΦΗΤΗ ΗΛΙΑ</t>
  </si>
  <si>
    <t xml:space="preserve"> ΓΥΜΝΑΣΙΟ ΘΡΑΨΑΝΟΥ </t>
  </si>
  <si>
    <t xml:space="preserve">ΓΥΜΝΑΣΙΟ ΜΟΙΡΩΝ </t>
  </si>
  <si>
    <t>2ο  ΓΥΜΝΑΣΙΟ ΑΓ. ΝΙΚΟΛΑΟΥ</t>
  </si>
  <si>
    <t xml:space="preserve">1ο  ΓΥΜΝΑΣΙΟ ΙΕΡΑΠΕΤΡΑΣ </t>
  </si>
  <si>
    <t xml:space="preserve">2ο  ΓΥΜΝΑΣΙΟ ΣΗΤΕΙΑΣ </t>
  </si>
  <si>
    <t xml:space="preserve">ΓΥΜΝΑΣΙΟ ΚΟΥΤΣΟΥΡΑ </t>
  </si>
  <si>
    <t>4ο ΓΥΜΝΑΣΙΟ ΧΑΝΙΩΝ</t>
  </si>
  <si>
    <t>6ο ΓΥΜΝΑΣΙΟ ΧΑΝΙΩΝ</t>
  </si>
  <si>
    <t>ΓΥΜΝΑΣΙΟ Χ. ΣΦΑΚΙΩΝ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</si>
  <si>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ΚΡΗΤΗΣ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</si>
  <si>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ΣΤΕΡΕΑΣ ΕΛΛΑΔΑΣ</t>
  </si>
  <si>
    <t>Γ/ΣΙΟ ΑΝΤΙΚΥΡΑΣ</t>
  </si>
  <si>
    <t>Γ/ΣΙΟ ΔΟΜΒΡΑΙΝΑΣ</t>
  </si>
  <si>
    <t>1ο Γ/ΣΙΟ ΧΑΛΚΙΔΑΣ</t>
  </si>
  <si>
    <t>2ο ΓΥΜΝΑΣΙΟ ΙΩΑΝΝΙΝΩΝ</t>
  </si>
  <si>
    <t>1ο ΓΥΜΝΑΣΙΟ ΑΝΑΤΟΛΗΣ</t>
  </si>
  <si>
    <t>ΓΥΜΝΑΣΙΟ ΠΕΔΙΝΗΣ</t>
  </si>
  <si>
    <t>ΓΥΜΝΑΣΙΟ ΒΕΛΙΣΣΑΡΙΟΥ</t>
  </si>
  <si>
    <t>ΓΥΜΝΑΣΙΟ ΛΟΓΓΑΔΩΝ</t>
  </si>
  <si>
    <t>ΓΥΜΝΑΣΙΟ ΜΕ Λ.Τ. ΖΙΤΣΑΣ</t>
  </si>
  <si>
    <t>ΓΥΜΝΑΣΙΟ ΜΕ Λ.Τ. ΠΡΑΜΑΝΤΩΝ</t>
  </si>
  <si>
    <t>2ο  ΓΥΜΝΑΣΙΟ ΗΓΟΥΜΕΝΙΤΣΑΣ</t>
  </si>
  <si>
    <t>2ο ΓΥΜΝΑΣΙΟ ΑΡΤΑΣ</t>
  </si>
  <si>
    <t>ΓΥΜΝΑΣΙΟ ΚΩΣΤΑΚΙΩΝ</t>
  </si>
  <si>
    <t>ΓΥΜΝΑΣΙΟ ΝΕΟΧΩΡΙΟΥ</t>
  </si>
  <si>
    <t>2ο ΓΥΜΝΑΣΙΟ ΠΡΕΒΕΖΑΣ</t>
  </si>
  <si>
    <t>2ο ΓΥΜΝΑΣΙΟ ΦΙΛΙΠΠΙΑΔΑΣ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</si>
  <si>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ΗΠΕΙΡΟΥ</t>
  </si>
  <si>
    <r>
      <t>2ο</t>
    </r>
    <r>
      <rPr>
        <sz val="10"/>
        <color theme="1"/>
        <rFont val="Segoe UI"/>
        <family val="2"/>
      </rPr>
      <t xml:space="preserve"> ΓΥΜΝΑΣΙΟ ΚΙΣΣΑΜΟΥ</t>
    </r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</si>
  <si>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ΙΟΝΙΩΝ ΝΗΣΩΝ</t>
  </si>
  <si>
    <t>ΓΥΜΝΑΣΙΟ ΚΕΡΑΜΕΙΩΝ</t>
  </si>
  <si>
    <t xml:space="preserve">ΓΥΜΝΑΣΙΟ ΜΕΣΟΒΟΥΝΙΩΝ ΜΕ Λ.Τ. </t>
  </si>
  <si>
    <t>4ο  ΓΥΜΝΑΣΙΟ ΚΕΡΚΥΡΑΣ</t>
  </si>
  <si>
    <t xml:space="preserve">19ο ΓΥΜΝΑΣΙΟ ΘΕΣΣΑΛΟΝΙΚΗΣ </t>
  </si>
  <si>
    <t>2ο ΓΥΜΝΑΣΙΟ ΘΕΣΣΑΛΟΝΙΚΗΣ</t>
  </si>
  <si>
    <t>1ο ΓΥΜΝΑΣΙΟ ΑΝΩ ΤΟΥΜΠΑΣ</t>
  </si>
  <si>
    <t>2ο ΓΥΜΝΑΣΙΟ ΧΑΡΙΛΑΟΥ</t>
  </si>
  <si>
    <t>3ο ΓΥΜΝΑΣΙΟ ΚΑΛΑΜΑΡΙΑΣ</t>
  </si>
  <si>
    <t>6ο ΓΥΜΝΑΣΙΟ ΕΥΟΣΜΟΥ</t>
  </si>
  <si>
    <t>2ο ΓΥΜΝΑΣΙΟ ΕΛ.ΚΟΡΔΕΛΙΟΥ</t>
  </si>
  <si>
    <t>2ο ΓΥΜΝΑΣΙΟ ΑΜΠΕΛΟΚΗΠΩΝ</t>
  </si>
  <si>
    <t>3ο ΓΥΜΝΑΣΙΟ ΣΥΚΕΩΝ</t>
  </si>
  <si>
    <t xml:space="preserve">ΓΥΜΝΑΣΙΟ ΑΞΙΟΥ </t>
  </si>
  <si>
    <t>3ο ΓΥΜΝΑΣΙΟ ΚΙΛΚΙΣ</t>
  </si>
  <si>
    <t>ΓΥΜΝΑΣΙΟ Ν.ΑΓΙΟΝΕΡΙΟΥ</t>
  </si>
  <si>
    <t>ΓΥΜΝΑΣΙΟ Ν.ΓΥΝΑΙΚΟΚΑΣΤΡΟΥ</t>
  </si>
  <si>
    <t>ΗΜΕΡΗΣΙΟ ΓΥΜΝΑΣΙΟ Λ.Τ. ΑΡΝΙΣΣΑΣ</t>
  </si>
  <si>
    <t>ΓΥΜΝΑΣΙΟ ΛΙΤΟΧΩΡΟΥ</t>
  </si>
  <si>
    <t>1ο ΓΥΜΝΑΣΙΟ ΣΕΡΡΩΝ</t>
  </si>
  <si>
    <t>ΓΥΜΝΑΣΙΟ ΔΡΑΒΗΣΚΟΥ</t>
  </si>
  <si>
    <t>ΓΥΜΝΑΣΙΟ Ν.ΖΙΧΝΗΣ</t>
  </si>
  <si>
    <t>2ο ΓΥΜΝΑΣΙΟ Ν.ΜΟΥΔΑΝΙΩΝ</t>
  </si>
  <si>
    <t>ΓΥΜΝΑΣΙΟ ΚΑΣΣΑΝΔΡΑΣ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</si>
  <si>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ΚΕΝΤΡΙΚΗΣ ΜΑΚΕΔΟΝΙΑΣ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</si>
  <si>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ΠΤΟΛΕΜΑΪΔΑΣ</t>
    </r>
  </si>
  <si>
    <t>ΓΥΜΝΑΣΙΟ ΛΕΧΟΒΟΥ</t>
  </si>
  <si>
    <t>ΓΥΜΝΑΣΙΟ ΜΕ Λ.Τ. ΛΑΙΜΟΥ</t>
  </si>
  <si>
    <t>5ο ΓΥΜΝΑΣΙΟ ΓΑΛΑΤΣΙΟΥ</t>
  </si>
  <si>
    <t>ΓΥΜΝΑΣΙΟ ΔΙΑΠΟΛΙΤΙΣΜΙΚΗΣ ΕΚΠΑΙΔΕΥΣΗΣ</t>
  </si>
  <si>
    <t>ΓΥΜΝΑΣΙΟ ΝΕΑΣ ΧΑΛΚΗΔΟΝΑΣ</t>
  </si>
  <si>
    <t>5ο ΓΥΜΝΑΣΙΟ ΝΕΑΣ ΙΩΝΙΑΣ</t>
  </si>
  <si>
    <t xml:space="preserve">3ο  ΓΥΜΝΑΣΙΟ ΠΕΤΡΟΥΠΟΛΗΣ </t>
  </si>
  <si>
    <t>1ο  ΓΥΜΝΑΣΙΟ ΚΑΜΑΤΕΡΟΥ</t>
  </si>
  <si>
    <t xml:space="preserve"> 3ο  ΓΥΜΝΑΣΙΟ ΑΙΓΑΛΕΩ</t>
  </si>
  <si>
    <t>7ο  ΓΥΜΝΑΣΙΟ ΧΑΙΔΑΡΙΟΥ</t>
  </si>
  <si>
    <t>3ο ΓΥΜΝΑΣΙΟ ΙΛΙΟΥ</t>
  </si>
  <si>
    <t>9ο ΓΥΜΝΑΣΙΟ ΠΕΡΙΣΤΕΡΙΟΥ</t>
  </si>
  <si>
    <t>1ο ΓΥΜΝΑΣΙΟ ΠΕΡΙΣΤΕΡΙΟΥ</t>
  </si>
  <si>
    <t>3ο ΓΥΜΝΑΣΙΟ ΜΟΣΧΑΤΟΥ</t>
  </si>
  <si>
    <t>ΓΥΜΝΑΣΙΟ ΜΑΓΟΥΛΑΣ</t>
  </si>
  <si>
    <t>1ο ΓΥΜΝΑΣΙΟ ΑΙΓΙΝΑΣ-ΚΑΠΟΔΙΣΤΡΙΑΚΟ</t>
  </si>
  <si>
    <t>ΓΥΜΝΑΣΙΟ ΑΜΠΕΛΑΚΙΩΝ ΣΑΛΑΜΙΝΑΣ "ΘΕΜΙΣΤΟΚΛΗΣ"</t>
  </si>
  <si>
    <t>3ο ΓΥΜΝΑΣΙΟ ΚΟΡΥΔΑΛΛΟΥ</t>
  </si>
  <si>
    <t>ΔΙΑΠΟΛΙΤΙΣΜΙΚΟ ΓΥΜΝΑΣΙΟ ΑΧΑΡΝΩΝ</t>
  </si>
  <si>
    <t>2ο ΓΥΜΝΑΣΙΟ ΜΑΡΚΟΠΟΥΛΟΥ</t>
  </si>
  <si>
    <t>ΓΥΜΝΑΣΙΟ ΑΝΑΒΥΣΣΟΥ</t>
  </si>
  <si>
    <t>2ο ΓΥΜΝΑΣΙΟ ΓΕΡΑΚΑ</t>
  </si>
  <si>
    <t>ΓΥΜΝΑΣΙΟ ΑΝΟΙΞΗΣ</t>
  </si>
  <si>
    <t>1ο ΓΥΜΝΑΣΙΟ ΠΑΙΑΝΙΑΣ</t>
  </si>
  <si>
    <t xml:space="preserve">ΓΥΜΝΑΣΙΟ ΑΡΧΑΓΓΕΛΟΥ 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</si>
  <si>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
ΣΧΟΛΙΚΟ ΕΤΟΣ 2024-2025                                                                                                                                                                                                  
ΠΕΡΙΦΕΡΕΙΑΚΗ ΔΙΕΥΘΥΝΣΗ Π/ΘΜΙΑΣ &amp; Δ/ΘΜΙΑΣ ΕΚΠΑΙΔΕΥΣΗΣ ΝΟΤΙΟΥ ΑΙΓΑΙΟΥ</t>
  </si>
  <si>
    <t>ΓΥΜΝΑΣΙΟ ΑΓΙΑΣΟΥ</t>
  </si>
  <si>
    <t>ΓΥΜΝΑΣΙΟ ΠΕΤΡΑΣ</t>
  </si>
  <si>
    <t>ΜΟΥΣΙΚΟ ΓΥΜΝΑΣΙΟ Λ.Τ. ΔΥΤΙΚΗΣ ΛΕΣΒΟΥ</t>
  </si>
  <si>
    <t>ΓΥΜΝΑΣΙΟ ΠΛΩΜΑΡΙΟΥ</t>
  </si>
  <si>
    <t>ΓΥΜΝΑΣΙΟ ΑΓΙΑΣ ΠΑΡΑΣΚΕΥΗΣ</t>
  </si>
  <si>
    <t xml:space="preserve">ΓΥΜΝΑΣΙΟ ΜΥΡΙΝΑΣ </t>
  </si>
  <si>
    <t>ΓΥΜΝΑΣΙΟ ΜΟΥΔΡΟΥ</t>
  </si>
  <si>
    <t>ΓΥΜΝΑΣΙΟ ΛΙΒΑΔΟΧΩΡΙΟΥ</t>
  </si>
  <si>
    <t>4ο ΓΥΜΝΑΣΙΟ ΜΥΤΙΛΗΝΗΣ</t>
  </si>
  <si>
    <t>ΓΥΜΝΑΣΙΟ ΠΑΜΦΙΛΩΝ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</si>
  <si>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ΒΟΡΕΙΟΥ ΑΙΓΑΙΟΥ</t>
  </si>
  <si>
    <t xml:space="preserve">ΓΥΜΝΑΣΙΟ ΚΑΡΛΟΒΑΣΟΥ </t>
  </si>
  <si>
    <t>1ο ΓΥΜΝΑΣΙΟ ΚΙΑΤΟΥ</t>
  </si>
  <si>
    <t>ΓΥΜΝΑΣΙΟ 
ΑΓΙΩΝ ΘΕΟΔΩΡΩΝ</t>
  </si>
  <si>
    <t>3ο ΓΥΜΝΑΣΙΟ ΣΠΑΡΤΗΣ
 "ΤΥΡΤΑΙΟΣ"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</si>
  <si>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
ΣΧΟΛΙΚΟ ΕΤΟΣ 2024-2025 
ΠΕΡΙΦΕΡΕΙΑΚΗ ΔΙΕΥΘΥΝΣΗ Π/ΘΜΙΑΣ &amp; Δ/ΘΜΙΑΣ ΕΚΠΑΙΔΕΥΣΗΣ ΑΤΤΙΚΗΣ</t>
  </si>
  <si>
    <t>5ο ΓΥΜΝΑΣΙΟ ΚΑΛΑΜΑΤΑΣ</t>
  </si>
  <si>
    <t>ΓΥΜΝΑΣΙΟ ΠΕΤΑΛΙΔΙΟΥ</t>
  </si>
  <si>
    <t xml:space="preserve">2ο  ΓΥΜΝΑΣΙΟ </t>
  </si>
  <si>
    <t xml:space="preserve">6ο  ΓΥΜΝΑΣΙΟ </t>
  </si>
  <si>
    <t>ΜΟΥΣΙΚΟ Γ/ΣΙΟ Λ.Τ.</t>
  </si>
  <si>
    <t>12ο Γ/σιο Λάρισας</t>
  </si>
  <si>
    <t>Γ/σιο Δομένικου</t>
  </si>
  <si>
    <t xml:space="preserve">Γ/σιο Καλλιθέας </t>
  </si>
  <si>
    <t>Γ/σιο Φαλάνης</t>
  </si>
  <si>
    <t>1ο ΓΥΜΝΑΣΙΟ ΤΡΙΚΑΛΩΝ</t>
  </si>
  <si>
    <t>2ο ΓΥΜΝΑΣΙΟ ΚΑΛΑΜΠΑΚΑΣ</t>
  </si>
  <si>
    <t>3ο ΓΥΜΝΑΣΙΟ ΒΟΛΟΥ</t>
  </si>
  <si>
    <t>8ο ΓΥΜΝΑΣΙΟ ΒΟΛΟΥ</t>
  </si>
  <si>
    <t>5ο ΓΥΜΝΑΣΙΟ ΒΟΛΟΥ</t>
  </si>
  <si>
    <t>2ο ΓΥΜΝΑΣΙΟ ΑΛΜΥΡΟΥ</t>
  </si>
  <si>
    <t>ΓΥΜΝΑΣΙΟ ΦΩΤΟΛΙΒΟΥΣ</t>
  </si>
  <si>
    <t>ΓΥΜΝΑΣΙΟ ΑΓ.ΑΘΑΝΑΣΙΟΥ</t>
  </si>
  <si>
    <t>2ο ΓΥΜΝΑΣΙΟ ΑΛΕΞ/ΠΟΛΗΣ</t>
  </si>
  <si>
    <t>4ο ΓΥΜΝΑΣΙΟ ΚΑΒΑΛΑΣ</t>
  </si>
  <si>
    <t>7ο ΓΥΜΝΑΣΙΟ ΚΑΒΑΛΑΣ</t>
  </si>
  <si>
    <t>ΓΥΜΝΑΣΙΟ ΑΜΥΓΔΑΛΕΩΝΑ</t>
  </si>
  <si>
    <t>ΓΥΜΝΑΣΙΟ ΝΙΚΗΣΙΑΝΗΣ</t>
  </si>
  <si>
    <t>1ο ΓΥΜΝΑΣΙΟ ΧΡΥΣΟΥΠΟΛΗΣ</t>
  </si>
  <si>
    <t>ΓΥΜΝΑΣΙΟ ΛΙΜΕΝΑΡΙΩΝ</t>
  </si>
  <si>
    <t>ΜΟΥΣΙΚΟ ΓΥΜΝΑΣΙΟ ΛΥΚΕΙΟ ΚΟΜΟΤΗΝΗΣ</t>
  </si>
  <si>
    <t>ΙΕΡΟΣΠΟΥΔΑΣΤΗΡΙΟ ΚΟΜΟΤΗΝΗΣ</t>
  </si>
  <si>
    <t>ΚΑΛΛΙΤΕΧΝΙΚΟ ΓΥΜΝΑΣΙΟ ΚΟΜΟΤΗΝΗΣ</t>
  </si>
  <si>
    <t>10ο ΓΥΜΝΑΣΙΟ ΠΑΤΡΑΣ</t>
  </si>
  <si>
    <t>3ο  ΓΥΜΝΑΣΙΟ ΝΑΥΠΑΚΤΟΥ</t>
  </si>
  <si>
    <t xml:space="preserve">4ο  ΓΥΜΝΑΣΙΟ ΠΥΡΓΟΥ 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</si>
  <si>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ΔΥΤΙΚΗΣ ΕΛΛΑΔΑΣ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</si>
  <si>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
ΣΧΟΛΙΚΟ ΕΤΟΣ 2024-2025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ΠΕΛΟΠΟΝΝΗΣΟΥ </t>
  </si>
  <si>
    <t>7ο  ΓΥΜΝΑΣΙΟ ΞΑΝΘΗΣ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</si>
  <si>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ΑΝΑΤΟΛΙΚΗΣ ΜΑΚΕΔΟΝΙΑΣ-ΘΡΑΚΗΣ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</si>
  <si>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 ΔΥΤΙΚΗΣ ΜΑΚΕΔΟΝΙΑΣ </t>
  </si>
  <si>
    <r>
  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
ΣΧΟΛΙΚΟ ΕΤΟΣ 2024-2025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</t>
    </r>
    <r>
      <rPr>
        <b/>
        <sz val="12"/>
        <rFont val="Calibri"/>
        <family val="2"/>
        <charset val="161"/>
        <scheme val="minor"/>
      </rPr>
      <t xml:space="preserve">ΘΕΣΣΑΛΙΑΣ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</si>
</sst>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i/>
      <sz val="20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6" xfId="0" applyFont="1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0" borderId="8" xfId="0" applyFont="1" applyBorder="1" applyAlignment="1">
      <alignment horizontal="right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542924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276224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389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219074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542924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661511</xdr:colOff>
      <xdr:row>1</xdr:row>
      <xdr:rowOff>10160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542924</xdr:colOff>
      <xdr:row>0</xdr:row>
      <xdr:rowOff>123824</xdr:rowOff>
    </xdr:from>
    <xdr:to>
      <xdr:col>7</xdr:col>
      <xdr:colOff>21430</xdr:colOff>
      <xdr:row>0</xdr:row>
      <xdr:rowOff>781049</xdr:rowOff>
    </xdr:to>
    <xdr:pic>
      <xdr:nvPicPr>
        <xdr:cNvPr id="3" name="Εικόνα 3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9437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304799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609599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695324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200024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628649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390524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260349</xdr:colOff>
      <xdr:row>0</xdr:row>
      <xdr:rowOff>781049</xdr:rowOff>
    </xdr:to>
    <xdr:pic>
      <xdr:nvPicPr>
        <xdr:cNvPr id="4" name="Εικόνα 3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342899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3" zoomScale="80" zoomScaleNormal="80" workbookViewId="0">
      <selection activeCell="K11" sqref="K11"/>
    </sheetView>
  </sheetViews>
  <sheetFormatPr defaultRowHeight="15" x14ac:dyDescent="0.25"/>
  <cols>
    <col min="1" max="1" width="23.42578125" style="20" customWidth="1"/>
    <col min="2" max="2" width="41.5703125" style="20" customWidth="1"/>
    <col min="3" max="3" width="10.5703125" style="20" customWidth="1"/>
    <col min="4" max="5" width="10.42578125" style="20" customWidth="1"/>
    <col min="6" max="6" width="13.7109375" style="20" customWidth="1"/>
    <col min="7" max="7" width="11.42578125" style="20" customWidth="1"/>
    <col min="8" max="8" width="16.28515625" style="20" customWidth="1"/>
    <col min="9" max="16384" width="9.140625" style="20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439</v>
      </c>
      <c r="B2" s="124"/>
      <c r="C2" s="124"/>
      <c r="D2" s="124"/>
      <c r="E2" s="124"/>
      <c r="F2" s="124"/>
      <c r="G2" s="124"/>
      <c r="H2" s="124"/>
    </row>
    <row r="3" spans="1:8" s="1" customFormat="1" ht="76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99" t="s">
        <v>188</v>
      </c>
      <c r="B4" s="73" t="s">
        <v>189</v>
      </c>
      <c r="C4" s="92">
        <v>3</v>
      </c>
      <c r="D4" s="92">
        <v>2</v>
      </c>
      <c r="E4" s="116">
        <v>1</v>
      </c>
      <c r="F4" s="92">
        <v>0</v>
      </c>
      <c r="G4" s="119">
        <v>1</v>
      </c>
      <c r="H4" s="127">
        <f>SUM(C4:G7)</f>
        <v>7</v>
      </c>
    </row>
    <row r="5" spans="1:8" ht="21" customHeight="1" x14ac:dyDescent="0.25">
      <c r="A5" s="100"/>
      <c r="B5" s="73" t="s">
        <v>421</v>
      </c>
      <c r="C5" s="115"/>
      <c r="D5" s="115"/>
      <c r="E5" s="117"/>
      <c r="F5" s="115"/>
      <c r="G5" s="120"/>
      <c r="H5" s="128"/>
    </row>
    <row r="6" spans="1:8" ht="21" customHeight="1" x14ac:dyDescent="0.25">
      <c r="A6" s="101"/>
      <c r="B6" s="73" t="s">
        <v>422</v>
      </c>
      <c r="C6" s="115"/>
      <c r="D6" s="115"/>
      <c r="E6" s="117"/>
      <c r="F6" s="115"/>
      <c r="G6" s="120"/>
      <c r="H6" s="128"/>
    </row>
    <row r="7" spans="1:8" ht="21" customHeight="1" x14ac:dyDescent="0.25">
      <c r="A7" s="102"/>
      <c r="B7" s="73" t="s">
        <v>190</v>
      </c>
      <c r="C7" s="125"/>
      <c r="D7" s="125"/>
      <c r="E7" s="118"/>
      <c r="F7" s="125"/>
      <c r="G7" s="126"/>
      <c r="H7" s="129"/>
    </row>
    <row r="8" spans="1:8" x14ac:dyDescent="0.25">
      <c r="A8" s="84"/>
      <c r="B8" s="84"/>
      <c r="C8" s="84"/>
      <c r="D8" s="84"/>
      <c r="E8" s="84"/>
      <c r="F8" s="84"/>
      <c r="G8" s="84"/>
      <c r="H8" s="84"/>
    </row>
    <row r="9" spans="1:8" ht="21" customHeight="1" x14ac:dyDescent="0.25">
      <c r="A9" s="99" t="s">
        <v>191</v>
      </c>
      <c r="B9" s="60" t="s">
        <v>192</v>
      </c>
      <c r="C9" s="92">
        <v>4</v>
      </c>
      <c r="D9" s="88">
        <v>3</v>
      </c>
      <c r="E9" s="96">
        <v>1</v>
      </c>
      <c r="F9" s="88">
        <v>1</v>
      </c>
      <c r="G9" s="130">
        <v>1</v>
      </c>
      <c r="H9" s="121">
        <f>SUM(C9:G12)</f>
        <v>10</v>
      </c>
    </row>
    <row r="10" spans="1:8" ht="21" customHeight="1" x14ac:dyDescent="0.25">
      <c r="A10" s="100"/>
      <c r="B10" s="60" t="s">
        <v>193</v>
      </c>
      <c r="C10" s="93"/>
      <c r="D10" s="95"/>
      <c r="E10" s="97"/>
      <c r="F10" s="95"/>
      <c r="G10" s="131"/>
      <c r="H10" s="121"/>
    </row>
    <row r="11" spans="1:8" ht="21" customHeight="1" x14ac:dyDescent="0.25">
      <c r="A11" s="100"/>
      <c r="B11" s="60" t="s">
        <v>194</v>
      </c>
      <c r="C11" s="93"/>
      <c r="D11" s="95"/>
      <c r="E11" s="97"/>
      <c r="F11" s="95"/>
      <c r="G11" s="131"/>
      <c r="H11" s="121"/>
    </row>
    <row r="12" spans="1:8" ht="21" customHeight="1" x14ac:dyDescent="0.25">
      <c r="A12" s="101"/>
      <c r="B12" s="60" t="s">
        <v>423</v>
      </c>
      <c r="C12" s="94"/>
      <c r="D12" s="89"/>
      <c r="E12" s="98"/>
      <c r="F12" s="89"/>
      <c r="G12" s="132"/>
      <c r="H12" s="121"/>
    </row>
    <row r="13" spans="1:8" x14ac:dyDescent="0.25">
      <c r="A13" s="84"/>
      <c r="B13" s="84"/>
      <c r="C13" s="84"/>
      <c r="D13" s="84"/>
      <c r="E13" s="84"/>
      <c r="F13" s="84"/>
      <c r="G13" s="84"/>
      <c r="H13" s="84"/>
    </row>
    <row r="14" spans="1:8" ht="21" customHeight="1" x14ac:dyDescent="0.25">
      <c r="A14" s="99" t="s">
        <v>195</v>
      </c>
      <c r="B14" s="60" t="s">
        <v>424</v>
      </c>
      <c r="C14" s="110">
        <v>5</v>
      </c>
      <c r="D14" s="110">
        <v>5</v>
      </c>
      <c r="E14" s="110">
        <v>2</v>
      </c>
      <c r="F14" s="110">
        <v>1</v>
      </c>
      <c r="G14" s="110">
        <v>1</v>
      </c>
      <c r="H14" s="121">
        <f>SUM(C14:G22)</f>
        <v>14</v>
      </c>
    </row>
    <row r="15" spans="1:8" ht="21" customHeight="1" x14ac:dyDescent="0.25">
      <c r="A15" s="100"/>
      <c r="B15" s="60" t="s">
        <v>425</v>
      </c>
      <c r="C15" s="111"/>
      <c r="D15" s="111"/>
      <c r="E15" s="111"/>
      <c r="F15" s="111"/>
      <c r="G15" s="111"/>
      <c r="H15" s="121"/>
    </row>
    <row r="16" spans="1:8" ht="21" customHeight="1" x14ac:dyDescent="0.25">
      <c r="A16" s="100"/>
      <c r="B16" s="60" t="s">
        <v>276</v>
      </c>
      <c r="C16" s="111"/>
      <c r="D16" s="111"/>
      <c r="E16" s="111"/>
      <c r="F16" s="111"/>
      <c r="G16" s="111"/>
      <c r="H16" s="121"/>
    </row>
    <row r="17" spans="1:8" ht="21" customHeight="1" x14ac:dyDescent="0.25">
      <c r="A17" s="100"/>
      <c r="B17" s="60" t="s">
        <v>426</v>
      </c>
      <c r="C17" s="111"/>
      <c r="D17" s="111"/>
      <c r="E17" s="111"/>
      <c r="F17" s="111"/>
      <c r="G17" s="111"/>
      <c r="H17" s="121"/>
    </row>
    <row r="18" spans="1:8" ht="21" customHeight="1" x14ac:dyDescent="0.25">
      <c r="A18" s="100"/>
      <c r="B18" s="60" t="s">
        <v>427</v>
      </c>
      <c r="C18" s="111"/>
      <c r="D18" s="111"/>
      <c r="E18" s="111"/>
      <c r="F18" s="111"/>
      <c r="G18" s="111"/>
      <c r="H18" s="121"/>
    </row>
    <row r="19" spans="1:8" ht="21" customHeight="1" x14ac:dyDescent="0.25">
      <c r="A19" s="100"/>
      <c r="B19" s="60" t="s">
        <v>277</v>
      </c>
      <c r="C19" s="111"/>
      <c r="D19" s="111"/>
      <c r="E19" s="111"/>
      <c r="F19" s="111"/>
      <c r="G19" s="111"/>
      <c r="H19" s="121"/>
    </row>
    <row r="20" spans="1:8" ht="21" customHeight="1" x14ac:dyDescent="0.25">
      <c r="A20" s="100"/>
      <c r="B20" s="60" t="s">
        <v>428</v>
      </c>
      <c r="C20" s="111"/>
      <c r="D20" s="111"/>
      <c r="E20" s="111"/>
      <c r="F20" s="111"/>
      <c r="G20" s="111"/>
      <c r="H20" s="121"/>
    </row>
    <row r="21" spans="1:8" ht="21" customHeight="1" x14ac:dyDescent="0.25">
      <c r="A21" s="101"/>
      <c r="B21" s="60" t="s">
        <v>278</v>
      </c>
      <c r="C21" s="95"/>
      <c r="D21" s="95"/>
      <c r="E21" s="95"/>
      <c r="F21" s="95"/>
      <c r="G21" s="95"/>
      <c r="H21" s="121"/>
    </row>
    <row r="22" spans="1:8" ht="30" customHeight="1" x14ac:dyDescent="0.25">
      <c r="A22" s="102"/>
      <c r="B22" s="60" t="s">
        <v>429</v>
      </c>
      <c r="C22" s="89"/>
      <c r="D22" s="89"/>
      <c r="E22" s="89"/>
      <c r="F22" s="89"/>
      <c r="G22" s="89"/>
      <c r="H22" s="121"/>
    </row>
    <row r="23" spans="1:8" x14ac:dyDescent="0.25">
      <c r="A23" s="84"/>
      <c r="B23" s="84"/>
      <c r="C23" s="84"/>
      <c r="D23" s="84"/>
      <c r="E23" s="84"/>
      <c r="F23" s="84"/>
      <c r="G23" s="84"/>
      <c r="H23" s="84"/>
    </row>
    <row r="24" spans="1:8" ht="21" customHeight="1" x14ac:dyDescent="0.25">
      <c r="A24" s="99" t="s">
        <v>196</v>
      </c>
      <c r="B24" s="40" t="s">
        <v>197</v>
      </c>
      <c r="C24" s="92">
        <v>3</v>
      </c>
      <c r="D24" s="92">
        <v>2</v>
      </c>
      <c r="E24" s="116">
        <v>1</v>
      </c>
      <c r="F24" s="92">
        <v>1</v>
      </c>
      <c r="G24" s="119">
        <v>1</v>
      </c>
      <c r="H24" s="112">
        <f>SUM(C24:G27)</f>
        <v>8</v>
      </c>
    </row>
    <row r="25" spans="1:8" ht="21" customHeight="1" x14ac:dyDescent="0.25">
      <c r="A25" s="100"/>
      <c r="B25" s="71" t="s">
        <v>438</v>
      </c>
      <c r="C25" s="115"/>
      <c r="D25" s="115"/>
      <c r="E25" s="117"/>
      <c r="F25" s="115"/>
      <c r="G25" s="120"/>
      <c r="H25" s="113"/>
    </row>
    <row r="26" spans="1:8" ht="21" customHeight="1" x14ac:dyDescent="0.25">
      <c r="A26" s="101"/>
      <c r="B26" s="40" t="s">
        <v>198</v>
      </c>
      <c r="C26" s="115"/>
      <c r="D26" s="115"/>
      <c r="E26" s="117"/>
      <c r="F26" s="115"/>
      <c r="G26" s="120"/>
      <c r="H26" s="113"/>
    </row>
    <row r="27" spans="1:8" ht="27" customHeight="1" x14ac:dyDescent="0.25">
      <c r="A27" s="102"/>
      <c r="B27" s="41" t="s">
        <v>199</v>
      </c>
      <c r="C27" s="115"/>
      <c r="D27" s="115"/>
      <c r="E27" s="118"/>
      <c r="F27" s="115"/>
      <c r="G27" s="120"/>
      <c r="H27" s="114"/>
    </row>
    <row r="28" spans="1:8" x14ac:dyDescent="0.25">
      <c r="A28" s="84"/>
      <c r="B28" s="84"/>
      <c r="C28" s="84"/>
      <c r="D28" s="84"/>
      <c r="E28" s="84"/>
      <c r="F28" s="84"/>
      <c r="G28" s="84"/>
      <c r="H28" s="84"/>
    </row>
    <row r="29" spans="1:8" ht="19.5" customHeight="1" x14ac:dyDescent="0.25">
      <c r="A29" s="99" t="s">
        <v>200</v>
      </c>
      <c r="B29" s="88" t="s">
        <v>430</v>
      </c>
      <c r="C29" s="106">
        <v>4</v>
      </c>
      <c r="D29" s="107">
        <v>2</v>
      </c>
      <c r="E29" s="107">
        <v>1</v>
      </c>
      <c r="F29" s="107">
        <v>0</v>
      </c>
      <c r="G29" s="108">
        <v>1</v>
      </c>
      <c r="H29" s="109">
        <f>SUM(C29:G32)</f>
        <v>8</v>
      </c>
    </row>
    <row r="30" spans="1:8" ht="5.25" customHeight="1" x14ac:dyDescent="0.25">
      <c r="A30" s="100"/>
      <c r="B30" s="89"/>
      <c r="C30" s="106"/>
      <c r="D30" s="107"/>
      <c r="E30" s="107"/>
      <c r="F30" s="107"/>
      <c r="G30" s="108"/>
      <c r="H30" s="109"/>
    </row>
    <row r="31" spans="1:8" ht="32.25" customHeight="1" x14ac:dyDescent="0.25">
      <c r="A31" s="103"/>
      <c r="B31" s="77" t="s">
        <v>431</v>
      </c>
      <c r="C31" s="106"/>
      <c r="D31" s="107"/>
      <c r="E31" s="107"/>
      <c r="F31" s="107"/>
      <c r="G31" s="108"/>
      <c r="H31" s="109"/>
    </row>
    <row r="32" spans="1:8" ht="26.25" customHeight="1" x14ac:dyDescent="0.25">
      <c r="A32" s="103"/>
      <c r="B32" s="77" t="s">
        <v>432</v>
      </c>
      <c r="C32" s="106"/>
      <c r="D32" s="107"/>
      <c r="E32" s="107"/>
      <c r="F32" s="107"/>
      <c r="G32" s="108"/>
      <c r="H32" s="109"/>
    </row>
    <row r="33" spans="1:8" s="72" customFormat="1" ht="26.25" customHeight="1" x14ac:dyDescent="0.25">
      <c r="A33" s="104"/>
      <c r="B33" s="77" t="s">
        <v>202</v>
      </c>
      <c r="C33" s="106"/>
      <c r="D33" s="107"/>
      <c r="E33" s="107"/>
      <c r="F33" s="107"/>
      <c r="G33" s="107"/>
      <c r="H33" s="106"/>
    </row>
    <row r="34" spans="1:8" s="72" customFormat="1" ht="26.25" customHeight="1" x14ac:dyDescent="0.25">
      <c r="A34" s="105"/>
      <c r="B34" s="77" t="s">
        <v>201</v>
      </c>
      <c r="C34" s="106"/>
      <c r="D34" s="107"/>
      <c r="E34" s="107"/>
      <c r="F34" s="107"/>
      <c r="G34" s="107"/>
      <c r="H34" s="106"/>
    </row>
    <row r="35" spans="1:8" x14ac:dyDescent="0.25">
      <c r="A35" s="85"/>
      <c r="B35" s="86"/>
      <c r="C35" s="86"/>
      <c r="D35" s="86"/>
      <c r="E35" s="86"/>
      <c r="F35" s="86"/>
      <c r="G35" s="86"/>
      <c r="H35" s="87"/>
    </row>
    <row r="36" spans="1:8" ht="18" customHeight="1" x14ac:dyDescent="0.25">
      <c r="A36" s="90" t="s">
        <v>7</v>
      </c>
      <c r="B36" s="91"/>
      <c r="C36" s="6">
        <f>SUM(C29,C24,C14,C9,C4)</f>
        <v>19</v>
      </c>
      <c r="D36" s="6">
        <f>SUM(D29,D24,D14,D9,D4)</f>
        <v>14</v>
      </c>
      <c r="E36" s="6">
        <f>SUM(E29,E24,E14,E9,E4)</f>
        <v>6</v>
      </c>
      <c r="F36" s="6">
        <f>SUM(F29,F24,F14,F9,F4)</f>
        <v>3</v>
      </c>
      <c r="G36" s="6">
        <f>SUM(G29,G24,G14,G9,G4)</f>
        <v>5</v>
      </c>
      <c r="H36" s="6">
        <f>SUM(C36:G36)</f>
        <v>47</v>
      </c>
    </row>
  </sheetData>
  <mergeCells count="44">
    <mergeCell ref="A8:H8"/>
    <mergeCell ref="A9:A12"/>
    <mergeCell ref="H9:H12"/>
    <mergeCell ref="A1:H1"/>
    <mergeCell ref="A2:H2"/>
    <mergeCell ref="A4:A7"/>
    <mergeCell ref="C4:C7"/>
    <mergeCell ref="D4:D7"/>
    <mergeCell ref="E4:E7"/>
    <mergeCell ref="F4:F7"/>
    <mergeCell ref="G4:G7"/>
    <mergeCell ref="H4:H7"/>
    <mergeCell ref="G9:G12"/>
    <mergeCell ref="G29:G34"/>
    <mergeCell ref="H29:H34"/>
    <mergeCell ref="A23:H23"/>
    <mergeCell ref="C14:C22"/>
    <mergeCell ref="D14:D22"/>
    <mergeCell ref="E14:E22"/>
    <mergeCell ref="H24:H27"/>
    <mergeCell ref="C24:C27"/>
    <mergeCell ref="D24:D27"/>
    <mergeCell ref="E24:E27"/>
    <mergeCell ref="F24:F27"/>
    <mergeCell ref="G24:G27"/>
    <mergeCell ref="H14:H22"/>
    <mergeCell ref="F14:F22"/>
    <mergeCell ref="G14:G22"/>
    <mergeCell ref="A13:H13"/>
    <mergeCell ref="A35:H35"/>
    <mergeCell ref="B29:B30"/>
    <mergeCell ref="A36:B36"/>
    <mergeCell ref="C9:C12"/>
    <mergeCell ref="D9:D12"/>
    <mergeCell ref="E9:E12"/>
    <mergeCell ref="F9:F12"/>
    <mergeCell ref="A24:A27"/>
    <mergeCell ref="A28:H28"/>
    <mergeCell ref="A29:A34"/>
    <mergeCell ref="C29:C34"/>
    <mergeCell ref="D29:D34"/>
    <mergeCell ref="E29:E34"/>
    <mergeCell ref="F29:F34"/>
    <mergeCell ref="A14:A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zoomScale="80" zoomScaleNormal="80" workbookViewId="0">
      <selection activeCell="B4" sqref="B4"/>
    </sheetView>
  </sheetViews>
  <sheetFormatPr defaultRowHeight="15" x14ac:dyDescent="0.25"/>
  <cols>
    <col min="1" max="1" width="23.42578125" style="23" customWidth="1"/>
    <col min="2" max="2" width="31" style="23" customWidth="1"/>
    <col min="3" max="4" width="11.7109375" style="23" customWidth="1"/>
    <col min="5" max="5" width="10.85546875" style="23" customWidth="1"/>
    <col min="6" max="6" width="11.85546875" style="23" customWidth="1"/>
    <col min="7" max="7" width="11.42578125" style="23" customWidth="1"/>
    <col min="8" max="8" width="16.28515625" style="23" customWidth="1"/>
    <col min="9" max="16384" width="9.140625" style="23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318</v>
      </c>
      <c r="B2" s="124"/>
      <c r="C2" s="124"/>
      <c r="D2" s="124"/>
      <c r="E2" s="124"/>
      <c r="F2" s="124"/>
      <c r="G2" s="124"/>
      <c r="H2" s="124"/>
    </row>
    <row r="3" spans="1:8" s="1" customFormat="1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160" t="s">
        <v>164</v>
      </c>
      <c r="B4" s="55" t="s">
        <v>306</v>
      </c>
      <c r="C4" s="92">
        <v>6</v>
      </c>
      <c r="D4" s="92">
        <v>4</v>
      </c>
      <c r="E4" s="92">
        <v>1</v>
      </c>
      <c r="F4" s="92">
        <v>1</v>
      </c>
      <c r="G4" s="180">
        <v>1</v>
      </c>
      <c r="H4" s="109">
        <f>SUM(C4:G8)</f>
        <v>13</v>
      </c>
    </row>
    <row r="5" spans="1:8" ht="21" customHeight="1" x14ac:dyDescent="0.25">
      <c r="A5" s="160"/>
      <c r="B5" s="55" t="s">
        <v>307</v>
      </c>
      <c r="C5" s="93"/>
      <c r="D5" s="93"/>
      <c r="E5" s="93"/>
      <c r="F5" s="93"/>
      <c r="G5" s="181"/>
      <c r="H5" s="109"/>
    </row>
    <row r="6" spans="1:8" ht="21" customHeight="1" x14ac:dyDescent="0.25">
      <c r="A6" s="160"/>
      <c r="B6" s="55" t="s">
        <v>308</v>
      </c>
      <c r="C6" s="93"/>
      <c r="D6" s="93"/>
      <c r="E6" s="93"/>
      <c r="F6" s="93"/>
      <c r="G6" s="181"/>
      <c r="H6" s="109"/>
    </row>
    <row r="7" spans="1:8" ht="21" customHeight="1" x14ac:dyDescent="0.25">
      <c r="A7" s="160"/>
      <c r="B7" s="56" t="s">
        <v>309</v>
      </c>
      <c r="C7" s="115"/>
      <c r="D7" s="115"/>
      <c r="E7" s="115"/>
      <c r="F7" s="115"/>
      <c r="G7" s="181"/>
      <c r="H7" s="109"/>
    </row>
    <row r="8" spans="1:8" ht="21" customHeight="1" x14ac:dyDescent="0.25">
      <c r="A8" s="160"/>
      <c r="B8" s="48" t="s">
        <v>310</v>
      </c>
      <c r="C8" s="125"/>
      <c r="D8" s="125"/>
      <c r="E8" s="125"/>
      <c r="F8" s="125"/>
      <c r="G8" s="182"/>
      <c r="H8" s="109"/>
    </row>
    <row r="9" spans="1:8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99" t="s">
        <v>165</v>
      </c>
      <c r="B10" s="55" t="s">
        <v>311</v>
      </c>
      <c r="C10" s="92">
        <v>4</v>
      </c>
      <c r="D10" s="92">
        <v>3</v>
      </c>
      <c r="E10" s="92">
        <v>1</v>
      </c>
      <c r="F10" s="92">
        <v>0</v>
      </c>
      <c r="G10" s="119">
        <v>0</v>
      </c>
      <c r="H10" s="127">
        <f>SUM(C10:G13)</f>
        <v>8</v>
      </c>
    </row>
    <row r="11" spans="1:8" ht="21" customHeight="1" x14ac:dyDescent="0.25">
      <c r="A11" s="100"/>
      <c r="B11" s="55" t="s">
        <v>312</v>
      </c>
      <c r="C11" s="93"/>
      <c r="D11" s="93"/>
      <c r="E11" s="93"/>
      <c r="F11" s="93"/>
      <c r="G11" s="120"/>
      <c r="H11" s="128"/>
    </row>
    <row r="12" spans="1:8" ht="21" customHeight="1" x14ac:dyDescent="0.25">
      <c r="A12" s="100"/>
      <c r="B12" s="55" t="s">
        <v>313</v>
      </c>
      <c r="C12" s="93"/>
      <c r="D12" s="93"/>
      <c r="E12" s="93"/>
      <c r="F12" s="93"/>
      <c r="G12" s="120"/>
      <c r="H12" s="128"/>
    </row>
    <row r="13" spans="1:8" ht="21" customHeight="1" x14ac:dyDescent="0.25">
      <c r="A13" s="103"/>
      <c r="B13" s="55" t="s">
        <v>314</v>
      </c>
      <c r="C13" s="93"/>
      <c r="D13" s="93"/>
      <c r="E13" s="93"/>
      <c r="F13" s="93"/>
      <c r="G13" s="120"/>
      <c r="H13" s="128"/>
    </row>
    <row r="14" spans="1:8" x14ac:dyDescent="0.25">
      <c r="A14" s="84"/>
      <c r="B14" s="84"/>
      <c r="C14" s="84"/>
      <c r="D14" s="84"/>
      <c r="E14" s="84"/>
      <c r="F14" s="84"/>
      <c r="G14" s="84"/>
      <c r="H14" s="84"/>
    </row>
    <row r="15" spans="1:8" ht="21" customHeight="1" x14ac:dyDescent="0.25">
      <c r="A15" s="22" t="s">
        <v>166</v>
      </c>
      <c r="B15" s="33" t="s">
        <v>167</v>
      </c>
      <c r="C15" s="44">
        <v>2</v>
      </c>
      <c r="D15" s="44">
        <v>1</v>
      </c>
      <c r="E15" s="44">
        <v>1</v>
      </c>
      <c r="F15" s="46">
        <v>0</v>
      </c>
      <c r="G15" s="47">
        <v>0</v>
      </c>
      <c r="H15" s="24">
        <f>SUM(C15:G15)</f>
        <v>4</v>
      </c>
    </row>
    <row r="16" spans="1:8" x14ac:dyDescent="0.25">
      <c r="A16" s="84"/>
      <c r="B16" s="84"/>
      <c r="C16" s="84"/>
      <c r="D16" s="84"/>
      <c r="E16" s="84"/>
      <c r="F16" s="84"/>
      <c r="G16" s="84"/>
      <c r="H16" s="84"/>
    </row>
    <row r="17" spans="1:8" ht="21" customHeight="1" x14ac:dyDescent="0.25">
      <c r="A17" s="150" t="s">
        <v>168</v>
      </c>
      <c r="B17" s="48" t="s">
        <v>315</v>
      </c>
      <c r="C17" s="92">
        <v>8</v>
      </c>
      <c r="D17" s="92">
        <v>6</v>
      </c>
      <c r="E17" s="92">
        <v>2</v>
      </c>
      <c r="F17" s="92">
        <v>1</v>
      </c>
      <c r="G17" s="119">
        <v>1</v>
      </c>
      <c r="H17" s="150">
        <f>SUM(C17:G25)</f>
        <v>18</v>
      </c>
    </row>
    <row r="18" spans="1:8" ht="21" customHeight="1" x14ac:dyDescent="0.25">
      <c r="A18" s="183"/>
      <c r="B18" s="48" t="s">
        <v>316</v>
      </c>
      <c r="C18" s="93"/>
      <c r="D18" s="93"/>
      <c r="E18" s="93"/>
      <c r="F18" s="93"/>
      <c r="G18" s="120"/>
      <c r="H18" s="183"/>
    </row>
    <row r="19" spans="1:8" ht="21" customHeight="1" x14ac:dyDescent="0.25">
      <c r="A19" s="183"/>
      <c r="B19" s="48" t="s">
        <v>317</v>
      </c>
      <c r="C19" s="93"/>
      <c r="D19" s="93"/>
      <c r="E19" s="93"/>
      <c r="F19" s="93"/>
      <c r="G19" s="120"/>
      <c r="H19" s="183"/>
    </row>
    <row r="20" spans="1:8" ht="21" customHeight="1" x14ac:dyDescent="0.25">
      <c r="A20" s="183"/>
      <c r="B20" s="48" t="s">
        <v>173</v>
      </c>
      <c r="C20" s="93"/>
      <c r="D20" s="93"/>
      <c r="E20" s="93"/>
      <c r="F20" s="93"/>
      <c r="G20" s="120"/>
      <c r="H20" s="183"/>
    </row>
    <row r="21" spans="1:8" ht="21" customHeight="1" x14ac:dyDescent="0.25">
      <c r="A21" s="183"/>
      <c r="B21" s="48" t="s">
        <v>169</v>
      </c>
      <c r="C21" s="93"/>
      <c r="D21" s="93"/>
      <c r="E21" s="93"/>
      <c r="F21" s="93"/>
      <c r="G21" s="120"/>
      <c r="H21" s="183"/>
    </row>
    <row r="22" spans="1:8" ht="21" customHeight="1" x14ac:dyDescent="0.25">
      <c r="A22" s="183"/>
      <c r="B22" s="48" t="s">
        <v>170</v>
      </c>
      <c r="C22" s="93"/>
      <c r="D22" s="93"/>
      <c r="E22" s="93"/>
      <c r="F22" s="93"/>
      <c r="G22" s="120"/>
      <c r="H22" s="183"/>
    </row>
    <row r="23" spans="1:8" ht="21" customHeight="1" x14ac:dyDescent="0.25">
      <c r="A23" s="183"/>
      <c r="B23" s="48" t="s">
        <v>171</v>
      </c>
      <c r="C23" s="93"/>
      <c r="D23" s="93"/>
      <c r="E23" s="93"/>
      <c r="F23" s="93"/>
      <c r="G23" s="120"/>
      <c r="H23" s="183"/>
    </row>
    <row r="24" spans="1:8" ht="21" customHeight="1" x14ac:dyDescent="0.25">
      <c r="A24" s="183"/>
      <c r="B24" s="48" t="s">
        <v>337</v>
      </c>
      <c r="C24" s="93"/>
      <c r="D24" s="93"/>
      <c r="E24" s="93"/>
      <c r="F24" s="93"/>
      <c r="G24" s="120"/>
      <c r="H24" s="183"/>
    </row>
    <row r="25" spans="1:8" ht="21" customHeight="1" x14ac:dyDescent="0.25">
      <c r="A25" s="184"/>
      <c r="B25" s="48" t="s">
        <v>172</v>
      </c>
      <c r="C25" s="94"/>
      <c r="D25" s="94"/>
      <c r="E25" s="94"/>
      <c r="F25" s="94"/>
      <c r="G25" s="126"/>
      <c r="H25" s="184"/>
    </row>
    <row r="26" spans="1:8" x14ac:dyDescent="0.25">
      <c r="A26" s="85"/>
      <c r="B26" s="86"/>
      <c r="C26" s="86"/>
      <c r="D26" s="86"/>
      <c r="E26" s="86"/>
      <c r="F26" s="86"/>
      <c r="G26" s="86"/>
      <c r="H26" s="87"/>
    </row>
    <row r="27" spans="1:8" ht="18" customHeight="1" x14ac:dyDescent="0.25">
      <c r="A27" s="90" t="s">
        <v>7</v>
      </c>
      <c r="B27" s="133"/>
      <c r="C27" s="6">
        <f>SUM(C17,C15,C10,C4)</f>
        <v>20</v>
      </c>
      <c r="D27" s="6">
        <f>SUM(D17,D15,D10,D4)</f>
        <v>14</v>
      </c>
      <c r="E27" s="6">
        <f>SUM(E17,E15,E10,E4)</f>
        <v>5</v>
      </c>
      <c r="F27" s="6">
        <f>SUM(F17,F15,F10,F4)</f>
        <v>2</v>
      </c>
      <c r="G27" s="6">
        <f>SUM(G17,G15,G10,G4)</f>
        <v>2</v>
      </c>
      <c r="H27" s="6">
        <f>SUM(C27:G27)</f>
        <v>43</v>
      </c>
    </row>
  </sheetData>
  <mergeCells count="28">
    <mergeCell ref="A26:H26"/>
    <mergeCell ref="A27:B27"/>
    <mergeCell ref="A14:H14"/>
    <mergeCell ref="A16:H16"/>
    <mergeCell ref="A17:A25"/>
    <mergeCell ref="C17:C25"/>
    <mergeCell ref="D17:D25"/>
    <mergeCell ref="E17:E25"/>
    <mergeCell ref="F17:F25"/>
    <mergeCell ref="G17:G25"/>
    <mergeCell ref="H17:H25"/>
    <mergeCell ref="A9:H9"/>
    <mergeCell ref="A10:A13"/>
    <mergeCell ref="C10:C13"/>
    <mergeCell ref="D10:D13"/>
    <mergeCell ref="E10:E13"/>
    <mergeCell ref="F10:F13"/>
    <mergeCell ref="G10:G13"/>
    <mergeCell ref="H10:H13"/>
    <mergeCell ref="A1:H1"/>
    <mergeCell ref="A2:H2"/>
    <mergeCell ref="A4:A8"/>
    <mergeCell ref="C4:C8"/>
    <mergeCell ref="D4:D8"/>
    <mergeCell ref="E4:E8"/>
    <mergeCell ref="F4:F8"/>
    <mergeCell ref="G4:G8"/>
    <mergeCell ref="H4:H8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>
      <selection activeCell="A3" sqref="A3"/>
    </sheetView>
  </sheetViews>
  <sheetFormatPr defaultRowHeight="15" x14ac:dyDescent="0.25"/>
  <cols>
    <col min="1" max="1" width="23.42578125" customWidth="1"/>
    <col min="2" max="2" width="31.7109375" customWidth="1"/>
    <col min="3" max="4" width="11.7109375" customWidth="1"/>
    <col min="5" max="5" width="10.85546875" customWidth="1"/>
    <col min="6" max="6" width="11.85546875" customWidth="1"/>
    <col min="7" max="7" width="11.42578125" customWidth="1"/>
    <col min="8" max="8" width="16.28515625" customWidth="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389</v>
      </c>
      <c r="B2" s="124"/>
      <c r="C2" s="124"/>
      <c r="D2" s="124"/>
      <c r="E2" s="124"/>
      <c r="F2" s="124"/>
      <c r="G2" s="124"/>
      <c r="H2" s="124"/>
    </row>
    <row r="3" spans="1:8" s="1" customFormat="1" ht="84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99" t="s">
        <v>33</v>
      </c>
      <c r="B4" s="62" t="s">
        <v>388</v>
      </c>
      <c r="C4" s="92">
        <v>6</v>
      </c>
      <c r="D4" s="92">
        <v>3</v>
      </c>
      <c r="E4" s="92">
        <v>3</v>
      </c>
      <c r="F4" s="92">
        <v>0</v>
      </c>
      <c r="G4" s="119">
        <v>1</v>
      </c>
      <c r="H4" s="127">
        <f>SUM(C4:G9)</f>
        <v>13</v>
      </c>
    </row>
    <row r="5" spans="1:8" ht="21" customHeight="1" x14ac:dyDescent="0.25">
      <c r="A5" s="100"/>
      <c r="B5" s="62" t="s">
        <v>34</v>
      </c>
      <c r="C5" s="93"/>
      <c r="D5" s="93"/>
      <c r="E5" s="93"/>
      <c r="F5" s="93"/>
      <c r="G5" s="120"/>
      <c r="H5" s="128"/>
    </row>
    <row r="6" spans="1:8" ht="21" customHeight="1" x14ac:dyDescent="0.25">
      <c r="A6" s="100"/>
      <c r="B6" s="62" t="s">
        <v>36</v>
      </c>
      <c r="C6" s="93"/>
      <c r="D6" s="93"/>
      <c r="E6" s="93"/>
      <c r="F6" s="93"/>
      <c r="G6" s="120"/>
      <c r="H6" s="128"/>
    </row>
    <row r="7" spans="1:8" ht="21" customHeight="1" x14ac:dyDescent="0.25">
      <c r="A7" s="100"/>
      <c r="B7" s="62" t="s">
        <v>35</v>
      </c>
      <c r="C7" s="93"/>
      <c r="D7" s="93"/>
      <c r="E7" s="93"/>
      <c r="F7" s="93"/>
      <c r="G7" s="120"/>
      <c r="H7" s="128"/>
    </row>
    <row r="8" spans="1:8" ht="21" customHeight="1" x14ac:dyDescent="0.25">
      <c r="A8" s="101"/>
      <c r="B8" s="62" t="s">
        <v>37</v>
      </c>
      <c r="C8" s="115"/>
      <c r="D8" s="115"/>
      <c r="E8" s="115"/>
      <c r="F8" s="115"/>
      <c r="G8" s="120"/>
      <c r="H8" s="128"/>
    </row>
    <row r="9" spans="1:8" ht="21" customHeight="1" x14ac:dyDescent="0.25">
      <c r="A9" s="102"/>
      <c r="B9" s="62" t="s">
        <v>38</v>
      </c>
      <c r="C9" s="125"/>
      <c r="D9" s="125"/>
      <c r="E9" s="125"/>
      <c r="F9" s="125"/>
      <c r="G9" s="126"/>
      <c r="H9" s="129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1" customHeight="1" x14ac:dyDescent="0.25">
      <c r="A11" s="99" t="s">
        <v>39</v>
      </c>
      <c r="B11" s="33" t="s">
        <v>40</v>
      </c>
      <c r="C11" s="92">
        <v>6</v>
      </c>
      <c r="D11" s="88">
        <v>5</v>
      </c>
      <c r="E11" s="88">
        <v>1</v>
      </c>
      <c r="F11" s="88">
        <v>0</v>
      </c>
      <c r="G11" s="130">
        <v>0</v>
      </c>
      <c r="H11" s="127">
        <f>SUM(C11:G15)</f>
        <v>12</v>
      </c>
    </row>
    <row r="12" spans="1:8" ht="21" customHeight="1" x14ac:dyDescent="0.25">
      <c r="A12" s="103"/>
      <c r="B12" s="33" t="s">
        <v>41</v>
      </c>
      <c r="C12" s="93"/>
      <c r="D12" s="95"/>
      <c r="E12" s="95"/>
      <c r="F12" s="95"/>
      <c r="G12" s="131"/>
      <c r="H12" s="128"/>
    </row>
    <row r="13" spans="1:8" ht="21" customHeight="1" x14ac:dyDescent="0.25">
      <c r="A13" s="103"/>
      <c r="B13" s="33" t="s">
        <v>42</v>
      </c>
      <c r="C13" s="93"/>
      <c r="D13" s="95"/>
      <c r="E13" s="95"/>
      <c r="F13" s="95"/>
      <c r="G13" s="131"/>
      <c r="H13" s="128"/>
    </row>
    <row r="14" spans="1:8" ht="21" customHeight="1" x14ac:dyDescent="0.25">
      <c r="A14" s="103"/>
      <c r="B14" s="33" t="s">
        <v>43</v>
      </c>
      <c r="C14" s="93"/>
      <c r="D14" s="95"/>
      <c r="E14" s="95"/>
      <c r="F14" s="95"/>
      <c r="G14" s="131"/>
      <c r="H14" s="128"/>
    </row>
    <row r="15" spans="1:8" ht="21" customHeight="1" x14ac:dyDescent="0.25">
      <c r="A15" s="103"/>
      <c r="B15" s="33" t="s">
        <v>44</v>
      </c>
      <c r="C15" s="93"/>
      <c r="D15" s="95"/>
      <c r="E15" s="95"/>
      <c r="F15" s="95"/>
      <c r="G15" s="131"/>
      <c r="H15" s="128"/>
    </row>
    <row r="16" spans="1:8" x14ac:dyDescent="0.25">
      <c r="A16" s="85"/>
      <c r="B16" s="86"/>
      <c r="C16" s="86"/>
      <c r="D16" s="86"/>
      <c r="E16" s="86"/>
      <c r="F16" s="86"/>
      <c r="G16" s="86"/>
      <c r="H16" s="87"/>
    </row>
    <row r="17" spans="1:8" x14ac:dyDescent="0.25">
      <c r="A17" s="90" t="s">
        <v>7</v>
      </c>
      <c r="B17" s="91"/>
      <c r="C17" s="6">
        <f t="shared" ref="C17:H17" si="0">SUM(C4,C11)</f>
        <v>12</v>
      </c>
      <c r="D17" s="6">
        <f t="shared" si="0"/>
        <v>8</v>
      </c>
      <c r="E17" s="6">
        <f t="shared" si="0"/>
        <v>4</v>
      </c>
      <c r="F17" s="6">
        <f t="shared" si="0"/>
        <v>0</v>
      </c>
      <c r="G17" s="6">
        <f t="shared" si="0"/>
        <v>1</v>
      </c>
      <c r="H17" s="6">
        <f t="shared" si="0"/>
        <v>25</v>
      </c>
    </row>
  </sheetData>
  <mergeCells count="19">
    <mergeCell ref="A16:H16"/>
    <mergeCell ref="A17:B17"/>
    <mergeCell ref="A10:H10"/>
    <mergeCell ref="A11:A15"/>
    <mergeCell ref="C11:C15"/>
    <mergeCell ref="D11:D15"/>
    <mergeCell ref="E11:E15"/>
    <mergeCell ref="F11:F15"/>
    <mergeCell ref="G11:G15"/>
    <mergeCell ref="H11:H15"/>
    <mergeCell ref="A1:H1"/>
    <mergeCell ref="A2:H2"/>
    <mergeCell ref="A4:A9"/>
    <mergeCell ref="C4:C9"/>
    <mergeCell ref="D4:D9"/>
    <mergeCell ref="E4:E9"/>
    <mergeCell ref="F4:F9"/>
    <mergeCell ref="G4:G9"/>
    <mergeCell ref="H4:H9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" zoomScale="80" zoomScaleNormal="80" workbookViewId="0">
      <selection activeCell="C32" sqref="C32"/>
    </sheetView>
  </sheetViews>
  <sheetFormatPr defaultRowHeight="15" x14ac:dyDescent="0.25"/>
  <cols>
    <col min="1" max="1" width="23.42578125" style="1" customWidth="1"/>
    <col min="2" max="2" width="26.85546875" style="1" customWidth="1"/>
    <col min="3" max="4" width="11.7109375" style="1" customWidth="1"/>
    <col min="5" max="5" width="10.85546875" style="1" customWidth="1"/>
    <col min="6" max="6" width="11.85546875" style="1" customWidth="1"/>
    <col min="7" max="7" width="13" style="1" customWidth="1"/>
    <col min="8" max="8" width="16.28515625" style="1" customWidth="1"/>
    <col min="9" max="16384" width="9.140625" style="1"/>
  </cols>
  <sheetData>
    <row r="1" spans="1:8" ht="74.25" customHeight="1" x14ac:dyDescent="0.25">
      <c r="A1" s="185"/>
      <c r="B1" s="185"/>
      <c r="C1" s="185"/>
      <c r="D1" s="185"/>
      <c r="E1" s="185"/>
      <c r="F1" s="185"/>
      <c r="G1" s="185"/>
      <c r="H1" s="185"/>
    </row>
    <row r="2" spans="1:8" ht="100.5" customHeight="1" x14ac:dyDescent="0.25">
      <c r="A2" s="123" t="s">
        <v>437</v>
      </c>
      <c r="B2" s="188"/>
      <c r="C2" s="188"/>
      <c r="D2" s="188"/>
      <c r="E2" s="188"/>
      <c r="F2" s="188"/>
      <c r="G2" s="188"/>
      <c r="H2" s="188"/>
    </row>
    <row r="3" spans="1:8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30" x14ac:dyDescent="0.25">
      <c r="A4" s="99" t="s">
        <v>282</v>
      </c>
      <c r="B4" s="42" t="s">
        <v>283</v>
      </c>
      <c r="C4" s="92">
        <v>3</v>
      </c>
      <c r="D4" s="92">
        <v>2</v>
      </c>
      <c r="E4" s="92">
        <v>1</v>
      </c>
      <c r="F4" s="92">
        <v>0</v>
      </c>
      <c r="G4" s="92">
        <v>0</v>
      </c>
      <c r="H4" s="127">
        <f>SUM(C4:G6)</f>
        <v>6</v>
      </c>
    </row>
    <row r="5" spans="1:8" ht="30" x14ac:dyDescent="0.25">
      <c r="A5" s="100"/>
      <c r="B5" s="42" t="s">
        <v>284</v>
      </c>
      <c r="C5" s="115"/>
      <c r="D5" s="115"/>
      <c r="E5" s="115"/>
      <c r="F5" s="93"/>
      <c r="G5" s="93"/>
      <c r="H5" s="128"/>
    </row>
    <row r="6" spans="1:8" ht="30" x14ac:dyDescent="0.25">
      <c r="A6" s="151"/>
      <c r="B6" s="42" t="s">
        <v>285</v>
      </c>
      <c r="C6" s="125"/>
      <c r="D6" s="125"/>
      <c r="E6" s="125"/>
      <c r="F6" s="94"/>
      <c r="G6" s="94"/>
      <c r="H6" s="129"/>
    </row>
    <row r="7" spans="1:8" x14ac:dyDescent="0.25">
      <c r="A7" s="84"/>
      <c r="B7" s="84"/>
      <c r="C7" s="84"/>
      <c r="D7" s="84"/>
      <c r="E7" s="84"/>
      <c r="F7" s="84"/>
      <c r="G7" s="84"/>
      <c r="H7" s="84"/>
    </row>
    <row r="8" spans="1:8" ht="30" x14ac:dyDescent="0.25">
      <c r="A8" s="99" t="s">
        <v>286</v>
      </c>
      <c r="B8" s="68" t="s">
        <v>404</v>
      </c>
      <c r="C8" s="106">
        <v>3</v>
      </c>
      <c r="D8" s="107">
        <v>1</v>
      </c>
      <c r="E8" s="107">
        <v>2</v>
      </c>
      <c r="F8" s="107">
        <v>0</v>
      </c>
      <c r="G8" s="106">
        <v>1</v>
      </c>
      <c r="H8" s="127">
        <f>SUM(C8:G12)</f>
        <v>7</v>
      </c>
    </row>
    <row r="9" spans="1:8" ht="30" x14ac:dyDescent="0.25">
      <c r="A9" s="100"/>
      <c r="B9" s="42" t="s">
        <v>287</v>
      </c>
      <c r="C9" s="106"/>
      <c r="D9" s="107"/>
      <c r="E9" s="107"/>
      <c r="F9" s="107"/>
      <c r="G9" s="107"/>
      <c r="H9" s="128"/>
    </row>
    <row r="10" spans="1:8" ht="30" x14ac:dyDescent="0.25">
      <c r="A10" s="100"/>
      <c r="B10" s="42" t="s">
        <v>288</v>
      </c>
      <c r="C10" s="106"/>
      <c r="D10" s="107"/>
      <c r="E10" s="107"/>
      <c r="F10" s="107"/>
      <c r="G10" s="107"/>
      <c r="H10" s="128"/>
    </row>
    <row r="11" spans="1:8" ht="21.75" customHeight="1" x14ac:dyDescent="0.25">
      <c r="A11" s="100"/>
      <c r="B11" s="42" t="s">
        <v>289</v>
      </c>
      <c r="C11" s="106"/>
      <c r="D11" s="107"/>
      <c r="E11" s="107"/>
      <c r="F11" s="107"/>
      <c r="G11" s="107"/>
      <c r="H11" s="128"/>
    </row>
    <row r="12" spans="1:8" ht="60" x14ac:dyDescent="0.25">
      <c r="A12" s="151"/>
      <c r="B12" s="42" t="s">
        <v>304</v>
      </c>
      <c r="C12" s="92"/>
      <c r="D12" s="88"/>
      <c r="E12" s="88"/>
      <c r="F12" s="88"/>
      <c r="G12" s="88"/>
      <c r="H12" s="129"/>
    </row>
    <row r="13" spans="1:8" x14ac:dyDescent="0.25">
      <c r="A13" s="84"/>
      <c r="B13" s="84"/>
      <c r="C13" s="84"/>
      <c r="D13" s="84"/>
      <c r="E13" s="84"/>
      <c r="F13" s="84"/>
      <c r="G13" s="84"/>
      <c r="H13" s="84"/>
    </row>
    <row r="14" spans="1:8" ht="18" customHeight="1" x14ac:dyDescent="0.25">
      <c r="A14" s="99" t="s">
        <v>290</v>
      </c>
      <c r="B14" s="42" t="s">
        <v>291</v>
      </c>
      <c r="C14" s="106">
        <v>2</v>
      </c>
      <c r="D14" s="107">
        <v>2</v>
      </c>
      <c r="E14" s="107">
        <v>1</v>
      </c>
      <c r="F14" s="92">
        <v>0</v>
      </c>
      <c r="G14" s="92">
        <v>0</v>
      </c>
      <c r="H14" s="127">
        <f>SUM(C14:G17)</f>
        <v>5</v>
      </c>
    </row>
    <row r="15" spans="1:8" ht="18" customHeight="1" x14ac:dyDescent="0.25">
      <c r="A15" s="100"/>
      <c r="B15" s="42" t="s">
        <v>292</v>
      </c>
      <c r="C15" s="106"/>
      <c r="D15" s="107"/>
      <c r="E15" s="107"/>
      <c r="F15" s="93"/>
      <c r="G15" s="93"/>
      <c r="H15" s="128"/>
    </row>
    <row r="16" spans="1:8" ht="17.25" customHeight="1" x14ac:dyDescent="0.25">
      <c r="A16" s="100"/>
      <c r="B16" s="42" t="s">
        <v>293</v>
      </c>
      <c r="C16" s="106"/>
      <c r="D16" s="107"/>
      <c r="E16" s="107"/>
      <c r="F16" s="93"/>
      <c r="G16" s="93"/>
      <c r="H16" s="128"/>
    </row>
    <row r="17" spans="1:8" ht="24" customHeight="1" x14ac:dyDescent="0.25">
      <c r="A17" s="100"/>
      <c r="B17" s="42" t="s">
        <v>294</v>
      </c>
      <c r="C17" s="106"/>
      <c r="D17" s="107"/>
      <c r="E17" s="107"/>
      <c r="F17" s="93"/>
      <c r="G17" s="93"/>
      <c r="H17" s="128"/>
    </row>
    <row r="18" spans="1:8" x14ac:dyDescent="0.25">
      <c r="A18" s="84"/>
      <c r="B18" s="84"/>
      <c r="C18" s="84"/>
      <c r="D18" s="84"/>
      <c r="E18" s="84"/>
      <c r="F18" s="84"/>
      <c r="G18" s="84"/>
      <c r="H18" s="84"/>
    </row>
    <row r="19" spans="1:8" x14ac:dyDescent="0.25">
      <c r="A19" s="160" t="s">
        <v>295</v>
      </c>
      <c r="B19" s="60" t="s">
        <v>402</v>
      </c>
      <c r="C19" s="106">
        <v>3</v>
      </c>
      <c r="D19" s="107">
        <v>2</v>
      </c>
      <c r="E19" s="107">
        <v>1</v>
      </c>
      <c r="F19" s="107">
        <v>0</v>
      </c>
      <c r="G19" s="107">
        <v>0</v>
      </c>
      <c r="H19" s="160">
        <f>SUM(C19:G23)</f>
        <v>6</v>
      </c>
    </row>
    <row r="20" spans="1:8" ht="15" customHeight="1" x14ac:dyDescent="0.25">
      <c r="A20" s="160"/>
      <c r="B20" s="60" t="s">
        <v>296</v>
      </c>
      <c r="C20" s="106"/>
      <c r="D20" s="107"/>
      <c r="E20" s="107"/>
      <c r="F20" s="107"/>
      <c r="G20" s="107"/>
      <c r="H20" s="160"/>
    </row>
    <row r="21" spans="1:8" ht="30" x14ac:dyDescent="0.25">
      <c r="A21" s="160"/>
      <c r="B21" s="55" t="s">
        <v>403</v>
      </c>
      <c r="C21" s="106"/>
      <c r="D21" s="107"/>
      <c r="E21" s="107"/>
      <c r="F21" s="107"/>
      <c r="G21" s="107"/>
      <c r="H21" s="160"/>
    </row>
    <row r="22" spans="1:8" x14ac:dyDescent="0.25">
      <c r="A22" s="160"/>
      <c r="B22" s="60" t="s">
        <v>297</v>
      </c>
      <c r="C22" s="106"/>
      <c r="D22" s="107"/>
      <c r="E22" s="107"/>
      <c r="F22" s="107"/>
      <c r="G22" s="107"/>
      <c r="H22" s="160"/>
    </row>
    <row r="23" spans="1:8" x14ac:dyDescent="0.25">
      <c r="A23" s="160"/>
      <c r="B23" s="60" t="s">
        <v>298</v>
      </c>
      <c r="C23" s="106"/>
      <c r="D23" s="107"/>
      <c r="E23" s="107"/>
      <c r="F23" s="107"/>
      <c r="G23" s="107"/>
      <c r="H23" s="160"/>
    </row>
    <row r="24" spans="1:8" x14ac:dyDescent="0.25">
      <c r="A24" s="84"/>
      <c r="B24" s="84"/>
      <c r="C24" s="84"/>
      <c r="D24" s="84"/>
      <c r="E24" s="84"/>
      <c r="F24" s="84"/>
      <c r="G24" s="84"/>
      <c r="H24" s="84"/>
    </row>
    <row r="25" spans="1:8" x14ac:dyDescent="0.25">
      <c r="A25" s="99" t="s">
        <v>299</v>
      </c>
      <c r="B25" s="67" t="s">
        <v>300</v>
      </c>
      <c r="C25" s="94">
        <v>4</v>
      </c>
      <c r="D25" s="89">
        <v>4</v>
      </c>
      <c r="E25" s="89">
        <v>1</v>
      </c>
      <c r="F25" s="89">
        <v>0</v>
      </c>
      <c r="G25" s="89">
        <v>1</v>
      </c>
      <c r="H25" s="160">
        <f>SUM(C25:G30)</f>
        <v>10</v>
      </c>
    </row>
    <row r="26" spans="1:8" x14ac:dyDescent="0.25">
      <c r="A26" s="100"/>
      <c r="B26" s="60" t="s">
        <v>406</v>
      </c>
      <c r="C26" s="106"/>
      <c r="D26" s="107"/>
      <c r="E26" s="107"/>
      <c r="F26" s="107"/>
      <c r="G26" s="107"/>
      <c r="H26" s="160"/>
    </row>
    <row r="27" spans="1:8" x14ac:dyDescent="0.25">
      <c r="A27" s="100"/>
      <c r="B27" s="60" t="s">
        <v>301</v>
      </c>
      <c r="C27" s="106"/>
      <c r="D27" s="107"/>
      <c r="E27" s="107"/>
      <c r="F27" s="107"/>
      <c r="G27" s="107"/>
      <c r="H27" s="160"/>
    </row>
    <row r="28" spans="1:8" x14ac:dyDescent="0.25">
      <c r="A28" s="100"/>
      <c r="B28" s="60" t="s">
        <v>302</v>
      </c>
      <c r="C28" s="106"/>
      <c r="D28" s="107"/>
      <c r="E28" s="107"/>
      <c r="F28" s="107"/>
      <c r="G28" s="107"/>
      <c r="H28" s="160"/>
    </row>
    <row r="29" spans="1:8" x14ac:dyDescent="0.25">
      <c r="A29" s="100"/>
      <c r="B29" s="60" t="s">
        <v>303</v>
      </c>
      <c r="C29" s="106"/>
      <c r="D29" s="107"/>
      <c r="E29" s="107"/>
      <c r="F29" s="107"/>
      <c r="G29" s="107"/>
      <c r="H29" s="160"/>
    </row>
    <row r="30" spans="1:8" x14ac:dyDescent="0.25">
      <c r="A30" s="151"/>
      <c r="B30" s="60" t="s">
        <v>407</v>
      </c>
      <c r="C30" s="106"/>
      <c r="D30" s="107"/>
      <c r="E30" s="107"/>
      <c r="F30" s="107"/>
      <c r="G30" s="107"/>
      <c r="H30" s="160"/>
    </row>
    <row r="31" spans="1:8" ht="18.75" customHeight="1" x14ac:dyDescent="0.25">
      <c r="A31" s="85"/>
      <c r="B31" s="86"/>
      <c r="C31" s="86"/>
      <c r="D31" s="86"/>
      <c r="E31" s="86"/>
      <c r="F31" s="86"/>
      <c r="G31" s="86"/>
      <c r="H31" s="87"/>
    </row>
    <row r="32" spans="1:8" ht="20.25" customHeight="1" x14ac:dyDescent="0.25">
      <c r="A32" s="186" t="s">
        <v>7</v>
      </c>
      <c r="B32" s="187"/>
      <c r="C32" s="43">
        <f>SUM(C25,C19,C14,C8,C4)</f>
        <v>15</v>
      </c>
      <c r="D32" s="43">
        <f>SUM(D25,D19,D14,D8,D4)</f>
        <v>11</v>
      </c>
      <c r="E32" s="43">
        <f>SUM(E25,E19,E14,E8,E4)</f>
        <v>6</v>
      </c>
      <c r="F32" s="43">
        <f>SUM(F25,F19,F14,F8,F4)</f>
        <v>0</v>
      </c>
      <c r="G32" s="43">
        <f>SUM(G25,G19,G14,G8,G4)</f>
        <v>2</v>
      </c>
      <c r="H32" s="43">
        <f>SUM(C32:G32)</f>
        <v>34</v>
      </c>
    </row>
    <row r="36" spans="2:2" x14ac:dyDescent="0.25">
      <c r="B36" s="185"/>
    </row>
    <row r="37" spans="2:2" x14ac:dyDescent="0.25">
      <c r="B37" s="185"/>
    </row>
    <row r="38" spans="2:2" x14ac:dyDescent="0.25">
      <c r="B38" s="185"/>
    </row>
    <row r="39" spans="2:2" x14ac:dyDescent="0.25">
      <c r="B39" s="185"/>
    </row>
    <row r="40" spans="2:2" x14ac:dyDescent="0.25">
      <c r="B40" s="185"/>
    </row>
    <row r="41" spans="2:2" x14ac:dyDescent="0.25">
      <c r="B41" s="185"/>
    </row>
    <row r="42" spans="2:2" x14ac:dyDescent="0.25">
      <c r="B42" s="185"/>
    </row>
    <row r="43" spans="2:2" x14ac:dyDescent="0.25">
      <c r="B43" s="185"/>
    </row>
    <row r="44" spans="2:2" x14ac:dyDescent="0.25">
      <c r="B44" s="185"/>
    </row>
    <row r="45" spans="2:2" x14ac:dyDescent="0.25">
      <c r="B45" s="185"/>
    </row>
    <row r="46" spans="2:2" x14ac:dyDescent="0.25">
      <c r="B46" s="185"/>
    </row>
    <row r="47" spans="2:2" x14ac:dyDescent="0.25">
      <c r="B47" s="185"/>
    </row>
    <row r="48" spans="2:2" x14ac:dyDescent="0.25">
      <c r="B48" s="185"/>
    </row>
    <row r="49" spans="2:2" x14ac:dyDescent="0.25">
      <c r="B49" s="185"/>
    </row>
    <row r="50" spans="2:2" x14ac:dyDescent="0.25">
      <c r="B50" s="185"/>
    </row>
    <row r="51" spans="2:2" x14ac:dyDescent="0.25">
      <c r="B51" s="185"/>
    </row>
    <row r="52" spans="2:2" x14ac:dyDescent="0.25">
      <c r="B52" s="185"/>
    </row>
    <row r="53" spans="2:2" x14ac:dyDescent="0.25">
      <c r="B53" s="185"/>
    </row>
  </sheetData>
  <mergeCells count="49">
    <mergeCell ref="A1:H1"/>
    <mergeCell ref="A2:H2"/>
    <mergeCell ref="A4:A6"/>
    <mergeCell ref="C4:C6"/>
    <mergeCell ref="D4:D6"/>
    <mergeCell ref="E4:E6"/>
    <mergeCell ref="F4:F6"/>
    <mergeCell ref="G4:G6"/>
    <mergeCell ref="H4:H6"/>
    <mergeCell ref="A7:H7"/>
    <mergeCell ref="A8:A12"/>
    <mergeCell ref="C8:C12"/>
    <mergeCell ref="D8:D12"/>
    <mergeCell ref="E8:E12"/>
    <mergeCell ref="F8:F12"/>
    <mergeCell ref="G8:G12"/>
    <mergeCell ref="H8:H12"/>
    <mergeCell ref="A13:H13"/>
    <mergeCell ref="A14:A17"/>
    <mergeCell ref="C14:C17"/>
    <mergeCell ref="D14:D17"/>
    <mergeCell ref="E14:E17"/>
    <mergeCell ref="F14:F17"/>
    <mergeCell ref="G14:G17"/>
    <mergeCell ref="H14:H17"/>
    <mergeCell ref="A18:H18"/>
    <mergeCell ref="A19:A23"/>
    <mergeCell ref="C19:C23"/>
    <mergeCell ref="D19:D23"/>
    <mergeCell ref="E19:E23"/>
    <mergeCell ref="F19:F23"/>
    <mergeCell ref="G19:G23"/>
    <mergeCell ref="H19:H23"/>
    <mergeCell ref="A24:H24"/>
    <mergeCell ref="A25:A30"/>
    <mergeCell ref="C25:C30"/>
    <mergeCell ref="D25:D30"/>
    <mergeCell ref="E25:E30"/>
    <mergeCell ref="F25:F30"/>
    <mergeCell ref="G25:G30"/>
    <mergeCell ref="H25:H30"/>
    <mergeCell ref="B51:B53"/>
    <mergeCell ref="A31:H31"/>
    <mergeCell ref="A32:B32"/>
    <mergeCell ref="B36:B38"/>
    <mergeCell ref="B39:B41"/>
    <mergeCell ref="B42:B44"/>
    <mergeCell ref="B45:B47"/>
    <mergeCell ref="B48:B50"/>
  </mergeCells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0" zoomScaleNormal="80" workbookViewId="0">
      <selection activeCell="B18" sqref="B18"/>
    </sheetView>
  </sheetViews>
  <sheetFormatPr defaultRowHeight="15" x14ac:dyDescent="0.25"/>
  <cols>
    <col min="1" max="1" width="24.42578125" style="10" customWidth="1"/>
    <col min="2" max="2" width="26.28515625" style="13" customWidth="1"/>
    <col min="3" max="3" width="12.42578125" style="10" customWidth="1"/>
    <col min="4" max="4" width="13.42578125" style="10" customWidth="1"/>
    <col min="5" max="5" width="11.5703125" style="10" customWidth="1"/>
    <col min="6" max="6" width="13.42578125" style="10" customWidth="1"/>
    <col min="7" max="7" width="10.42578125" style="10" customWidth="1"/>
    <col min="8" max="8" width="18.5703125" style="10" customWidth="1"/>
    <col min="9" max="16384" width="9.140625" style="10"/>
  </cols>
  <sheetData>
    <row r="1" spans="1:8" ht="67.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83.25" customHeight="1" x14ac:dyDescent="0.25">
      <c r="A2" s="123" t="s">
        <v>319</v>
      </c>
      <c r="B2" s="124"/>
      <c r="C2" s="124"/>
      <c r="D2" s="124"/>
      <c r="E2" s="124"/>
      <c r="F2" s="124"/>
      <c r="G2" s="124"/>
      <c r="H2" s="124"/>
    </row>
    <row r="3" spans="1:8" s="1" customFormat="1" ht="83.25" customHeight="1" x14ac:dyDescent="0.25">
      <c r="A3" s="3" t="s">
        <v>6</v>
      </c>
      <c r="B3" s="3" t="s">
        <v>2</v>
      </c>
      <c r="C3" s="3" t="s">
        <v>143</v>
      </c>
      <c r="D3" s="3" t="s">
        <v>144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x14ac:dyDescent="0.25">
      <c r="A4" s="160" t="s">
        <v>145</v>
      </c>
      <c r="B4" s="16" t="s">
        <v>146</v>
      </c>
      <c r="C4" s="164">
        <v>4</v>
      </c>
      <c r="D4" s="164">
        <v>3</v>
      </c>
      <c r="E4" s="164">
        <v>1</v>
      </c>
      <c r="F4" s="164">
        <v>0</v>
      </c>
      <c r="G4" s="164">
        <v>1</v>
      </c>
      <c r="H4" s="167">
        <f>SUM(C4:G8)</f>
        <v>9</v>
      </c>
    </row>
    <row r="5" spans="1:8" x14ac:dyDescent="0.25">
      <c r="A5" s="160"/>
      <c r="B5" s="16" t="s">
        <v>147</v>
      </c>
      <c r="C5" s="165"/>
      <c r="D5" s="165"/>
      <c r="E5" s="165"/>
      <c r="F5" s="165"/>
      <c r="G5" s="165"/>
      <c r="H5" s="167"/>
    </row>
    <row r="6" spans="1:8" x14ac:dyDescent="0.25">
      <c r="A6" s="160"/>
      <c r="B6" s="16" t="s">
        <v>320</v>
      </c>
      <c r="C6" s="165"/>
      <c r="D6" s="165"/>
      <c r="E6" s="165"/>
      <c r="F6" s="165"/>
      <c r="G6" s="165"/>
      <c r="H6" s="167"/>
    </row>
    <row r="7" spans="1:8" x14ac:dyDescent="0.25">
      <c r="A7" s="160"/>
      <c r="B7" s="16" t="s">
        <v>148</v>
      </c>
      <c r="C7" s="165"/>
      <c r="D7" s="165"/>
      <c r="E7" s="165"/>
      <c r="F7" s="165"/>
      <c r="G7" s="165"/>
      <c r="H7" s="167"/>
    </row>
    <row r="8" spans="1:8" x14ac:dyDescent="0.25">
      <c r="A8" s="160"/>
      <c r="B8" s="83" t="s">
        <v>321</v>
      </c>
      <c r="C8" s="165"/>
      <c r="D8" s="165"/>
      <c r="E8" s="165"/>
      <c r="F8" s="165"/>
      <c r="G8" s="165"/>
      <c r="H8" s="167"/>
    </row>
    <row r="9" spans="1:8" x14ac:dyDescent="0.25">
      <c r="A9" s="84"/>
      <c r="B9" s="192"/>
      <c r="C9" s="192"/>
      <c r="D9" s="192"/>
      <c r="E9" s="192"/>
      <c r="F9" s="192"/>
      <c r="G9" s="192"/>
      <c r="H9" s="84"/>
    </row>
    <row r="10" spans="1:8" x14ac:dyDescent="0.25">
      <c r="A10" s="160" t="s">
        <v>149</v>
      </c>
      <c r="B10" s="16" t="s">
        <v>322</v>
      </c>
      <c r="C10" s="189">
        <v>4</v>
      </c>
      <c r="D10" s="189">
        <v>1</v>
      </c>
      <c r="E10" s="189">
        <v>3</v>
      </c>
      <c r="F10" s="189">
        <v>0</v>
      </c>
      <c r="G10" s="189">
        <v>0</v>
      </c>
      <c r="H10" s="167">
        <f>SUM(C10:G13)</f>
        <v>8</v>
      </c>
    </row>
    <row r="11" spans="1:8" x14ac:dyDescent="0.25">
      <c r="A11" s="160"/>
      <c r="B11" s="16" t="s">
        <v>150</v>
      </c>
      <c r="C11" s="189"/>
      <c r="D11" s="189"/>
      <c r="E11" s="189"/>
      <c r="F11" s="189"/>
      <c r="G11" s="189"/>
      <c r="H11" s="167"/>
    </row>
    <row r="12" spans="1:8" x14ac:dyDescent="0.25">
      <c r="A12" s="160"/>
      <c r="B12" s="16" t="s">
        <v>151</v>
      </c>
      <c r="C12" s="189"/>
      <c r="D12" s="189"/>
      <c r="E12" s="189"/>
      <c r="F12" s="189"/>
      <c r="G12" s="189"/>
      <c r="H12" s="167"/>
    </row>
    <row r="13" spans="1:8" x14ac:dyDescent="0.25">
      <c r="A13" s="160"/>
      <c r="B13" s="16" t="s">
        <v>152</v>
      </c>
      <c r="C13" s="189"/>
      <c r="D13" s="189"/>
      <c r="E13" s="189"/>
      <c r="F13" s="189"/>
      <c r="G13" s="189"/>
      <c r="H13" s="167"/>
    </row>
    <row r="14" spans="1:8" x14ac:dyDescent="0.25">
      <c r="A14" s="84"/>
      <c r="B14" s="193"/>
      <c r="C14" s="193"/>
      <c r="D14" s="193"/>
      <c r="E14" s="193"/>
      <c r="F14" s="193"/>
      <c r="G14" s="193"/>
      <c r="H14" s="84"/>
    </row>
    <row r="15" spans="1:8" ht="23.25" customHeight="1" x14ac:dyDescent="0.25">
      <c r="A15" s="11" t="s">
        <v>153</v>
      </c>
      <c r="B15" s="16" t="s">
        <v>154</v>
      </c>
      <c r="C15" s="52">
        <v>1</v>
      </c>
      <c r="D15" s="57">
        <v>1</v>
      </c>
      <c r="E15" s="57">
        <v>1</v>
      </c>
      <c r="F15" s="57">
        <v>0</v>
      </c>
      <c r="G15" s="57">
        <v>0</v>
      </c>
      <c r="H15" s="14">
        <f>SUM(C15:G15)</f>
        <v>3</v>
      </c>
    </row>
    <row r="16" spans="1:8" ht="17.25" customHeight="1" x14ac:dyDescent="0.25">
      <c r="A16" s="84"/>
      <c r="B16" s="192"/>
      <c r="C16" s="192"/>
      <c r="D16" s="192"/>
      <c r="E16" s="192"/>
      <c r="F16" s="192"/>
      <c r="G16" s="192"/>
      <c r="H16" s="84"/>
    </row>
    <row r="17" spans="1:10" ht="18" customHeight="1" x14ac:dyDescent="0.25">
      <c r="A17" s="160" t="s">
        <v>155</v>
      </c>
      <c r="B17" s="16" t="s">
        <v>156</v>
      </c>
      <c r="C17" s="189">
        <v>5</v>
      </c>
      <c r="D17" s="189">
        <v>4</v>
      </c>
      <c r="E17" s="189">
        <v>2</v>
      </c>
      <c r="F17" s="189">
        <v>0</v>
      </c>
      <c r="G17" s="189">
        <v>1</v>
      </c>
      <c r="H17" s="167">
        <f>SUM(C17:G21)</f>
        <v>12</v>
      </c>
    </row>
    <row r="18" spans="1:10" x14ac:dyDescent="0.25">
      <c r="A18" s="160"/>
      <c r="B18" s="16" t="s">
        <v>157</v>
      </c>
      <c r="C18" s="189"/>
      <c r="D18" s="189"/>
      <c r="E18" s="189"/>
      <c r="F18" s="189"/>
      <c r="G18" s="189"/>
      <c r="H18" s="167">
        <f t="shared" ref="H18:H21" si="0">SUM(C18:G18)</f>
        <v>0</v>
      </c>
    </row>
    <row r="19" spans="1:10" x14ac:dyDescent="0.25">
      <c r="A19" s="160"/>
      <c r="B19" s="16" t="s">
        <v>158</v>
      </c>
      <c r="C19" s="189"/>
      <c r="D19" s="189"/>
      <c r="E19" s="189"/>
      <c r="F19" s="189"/>
      <c r="G19" s="189"/>
      <c r="H19" s="167">
        <f t="shared" si="0"/>
        <v>0</v>
      </c>
    </row>
    <row r="20" spans="1:10" x14ac:dyDescent="0.25">
      <c r="A20" s="160"/>
      <c r="B20" s="16" t="s">
        <v>218</v>
      </c>
      <c r="C20" s="189"/>
      <c r="D20" s="189"/>
      <c r="E20" s="189"/>
      <c r="F20" s="189"/>
      <c r="G20" s="189"/>
      <c r="H20" s="167">
        <f t="shared" si="0"/>
        <v>0</v>
      </c>
    </row>
    <row r="21" spans="1:10" x14ac:dyDescent="0.25">
      <c r="A21" s="160"/>
      <c r="B21" s="16" t="s">
        <v>159</v>
      </c>
      <c r="C21" s="189"/>
      <c r="D21" s="189"/>
      <c r="E21" s="189"/>
      <c r="F21" s="189"/>
      <c r="G21" s="189"/>
      <c r="H21" s="167">
        <f t="shared" si="0"/>
        <v>0</v>
      </c>
    </row>
    <row r="22" spans="1:10" x14ac:dyDescent="0.25">
      <c r="A22" s="84"/>
      <c r="B22" s="192"/>
      <c r="C22" s="192"/>
      <c r="D22" s="192"/>
      <c r="E22" s="192"/>
      <c r="F22" s="192"/>
      <c r="G22" s="192"/>
      <c r="H22" s="84"/>
    </row>
    <row r="23" spans="1:10" ht="17.25" customHeight="1" x14ac:dyDescent="0.25">
      <c r="A23" s="160" t="s">
        <v>160</v>
      </c>
      <c r="B23" s="17" t="s">
        <v>161</v>
      </c>
      <c r="C23" s="194">
        <v>2</v>
      </c>
      <c r="D23" s="194">
        <v>2</v>
      </c>
      <c r="E23" s="194">
        <v>1</v>
      </c>
      <c r="F23" s="194">
        <v>0</v>
      </c>
      <c r="G23" s="194">
        <v>1</v>
      </c>
      <c r="H23" s="190">
        <f>SUM(C23:G25)</f>
        <v>6</v>
      </c>
    </row>
    <row r="24" spans="1:10" ht="18.75" customHeight="1" x14ac:dyDescent="0.25">
      <c r="A24" s="160"/>
      <c r="B24" s="17" t="s">
        <v>162</v>
      </c>
      <c r="C24" s="194"/>
      <c r="D24" s="194"/>
      <c r="E24" s="194"/>
      <c r="F24" s="194"/>
      <c r="G24" s="194"/>
      <c r="H24" s="190"/>
    </row>
    <row r="25" spans="1:10" ht="21" customHeight="1" x14ac:dyDescent="0.25">
      <c r="A25" s="160"/>
      <c r="B25" s="17" t="s">
        <v>163</v>
      </c>
      <c r="C25" s="194"/>
      <c r="D25" s="194"/>
      <c r="E25" s="194"/>
      <c r="F25" s="194"/>
      <c r="G25" s="194"/>
      <c r="H25" s="190"/>
    </row>
    <row r="26" spans="1:10" ht="18" customHeight="1" x14ac:dyDescent="0.25">
      <c r="A26" s="85"/>
      <c r="B26" s="86"/>
      <c r="C26" s="86"/>
      <c r="D26" s="86"/>
      <c r="E26" s="86"/>
      <c r="F26" s="86"/>
      <c r="G26" s="86"/>
      <c r="H26" s="87"/>
    </row>
    <row r="27" spans="1:10" ht="20.25" customHeight="1" x14ac:dyDescent="0.4">
      <c r="A27" s="186" t="s">
        <v>7</v>
      </c>
      <c r="B27" s="191"/>
      <c r="C27" s="15">
        <f>SUM(C23,C17,C15,C10,C4)</f>
        <v>16</v>
      </c>
      <c r="D27" s="15">
        <f>SUM(D23,D17,D15,D10,D4)</f>
        <v>11</v>
      </c>
      <c r="E27" s="15">
        <f>SUM(E23,E17,E15,E10,E4)</f>
        <v>8</v>
      </c>
      <c r="F27" s="15">
        <f>SUM(F23,F17,F15,F10,F4)</f>
        <v>0</v>
      </c>
      <c r="G27" s="15">
        <f>SUM(G23,G17,G15,G10,G4)</f>
        <v>3</v>
      </c>
      <c r="H27" s="15">
        <f>SUM(C27:G27)</f>
        <v>38</v>
      </c>
      <c r="J27" s="12"/>
    </row>
  </sheetData>
  <mergeCells count="36">
    <mergeCell ref="H23:H25"/>
    <mergeCell ref="A27:B27"/>
    <mergeCell ref="A9:H9"/>
    <mergeCell ref="A14:H14"/>
    <mergeCell ref="A16:H16"/>
    <mergeCell ref="A22:H22"/>
    <mergeCell ref="A26:H26"/>
    <mergeCell ref="A23:A25"/>
    <mergeCell ref="C23:C25"/>
    <mergeCell ref="D23:D25"/>
    <mergeCell ref="E23:E25"/>
    <mergeCell ref="F23:F25"/>
    <mergeCell ref="G23:G25"/>
    <mergeCell ref="H10:H13"/>
    <mergeCell ref="A17:A21"/>
    <mergeCell ref="C17:C21"/>
    <mergeCell ref="D17:D21"/>
    <mergeCell ref="E17:E21"/>
    <mergeCell ref="F17:F21"/>
    <mergeCell ref="G17:G21"/>
    <mergeCell ref="H17:H21"/>
    <mergeCell ref="G10:G13"/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10:A13"/>
    <mergeCell ref="C10:C13"/>
    <mergeCell ref="D10:D13"/>
    <mergeCell ref="E10:E13"/>
    <mergeCell ref="F10:F1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46" zoomScale="80" zoomScaleNormal="80" workbookViewId="0">
      <selection activeCell="L74" sqref="L74"/>
    </sheetView>
  </sheetViews>
  <sheetFormatPr defaultRowHeight="15" x14ac:dyDescent="0.25"/>
  <cols>
    <col min="1" max="1" width="22" style="25" customWidth="1"/>
    <col min="2" max="2" width="43.7109375" style="25" customWidth="1"/>
    <col min="3" max="4" width="11.7109375" style="25" customWidth="1"/>
    <col min="5" max="5" width="10.85546875" style="25" customWidth="1"/>
    <col min="6" max="6" width="11.85546875" style="25" customWidth="1"/>
    <col min="7" max="7" width="11.42578125" style="25" customWidth="1"/>
    <col min="8" max="8" width="16.28515625" style="25" customWidth="1"/>
    <col min="9" max="16384" width="9.140625" style="25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405</v>
      </c>
      <c r="B2" s="124"/>
      <c r="C2" s="124"/>
      <c r="D2" s="124"/>
      <c r="E2" s="124"/>
      <c r="F2" s="124"/>
      <c r="G2" s="124"/>
      <c r="H2" s="124"/>
    </row>
    <row r="3" spans="1:8" s="1" customFormat="1" ht="81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99" t="s">
        <v>219</v>
      </c>
      <c r="B4" s="37" t="s">
        <v>368</v>
      </c>
      <c r="C4" s="92">
        <v>3</v>
      </c>
      <c r="D4" s="92">
        <v>3</v>
      </c>
      <c r="E4" s="92">
        <v>1</v>
      </c>
      <c r="F4" s="92">
        <v>0</v>
      </c>
      <c r="G4" s="119">
        <v>1</v>
      </c>
      <c r="H4" s="127">
        <f>SUM(C4:G8)</f>
        <v>8</v>
      </c>
    </row>
    <row r="5" spans="1:8" s="36" customFormat="1" ht="21" customHeight="1" x14ac:dyDescent="0.25">
      <c r="A5" s="95"/>
      <c r="B5" s="37" t="s">
        <v>230</v>
      </c>
      <c r="C5" s="93"/>
      <c r="D5" s="93"/>
      <c r="E5" s="93"/>
      <c r="F5" s="93"/>
      <c r="G5" s="120"/>
      <c r="H5" s="93"/>
    </row>
    <row r="6" spans="1:8" s="36" customFormat="1" ht="21" customHeight="1" x14ac:dyDescent="0.25">
      <c r="A6" s="95"/>
      <c r="B6" s="37" t="s">
        <v>231</v>
      </c>
      <c r="C6" s="93"/>
      <c r="D6" s="93"/>
      <c r="E6" s="93"/>
      <c r="F6" s="93"/>
      <c r="G6" s="120"/>
      <c r="H6" s="93"/>
    </row>
    <row r="7" spans="1:8" s="36" customFormat="1" ht="21" customHeight="1" x14ac:dyDescent="0.25">
      <c r="A7" s="95"/>
      <c r="B7" s="37" t="s">
        <v>366</v>
      </c>
      <c r="C7" s="93"/>
      <c r="D7" s="93"/>
      <c r="E7" s="93"/>
      <c r="F7" s="93"/>
      <c r="G7" s="120"/>
      <c r="H7" s="93"/>
    </row>
    <row r="8" spans="1:8" s="36" customFormat="1" ht="21" customHeight="1" x14ac:dyDescent="0.25">
      <c r="A8" s="89"/>
      <c r="B8" s="37" t="s">
        <v>367</v>
      </c>
      <c r="C8" s="94"/>
      <c r="D8" s="94"/>
      <c r="E8" s="94"/>
      <c r="F8" s="94"/>
      <c r="G8" s="126"/>
      <c r="H8" s="94"/>
    </row>
    <row r="9" spans="1:8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99" t="s">
        <v>220</v>
      </c>
      <c r="B10" s="37" t="s">
        <v>235</v>
      </c>
      <c r="C10" s="92">
        <v>7</v>
      </c>
      <c r="D10" s="88">
        <v>5</v>
      </c>
      <c r="E10" s="88">
        <v>1</v>
      </c>
      <c r="F10" s="88">
        <v>1</v>
      </c>
      <c r="G10" s="130">
        <v>1</v>
      </c>
      <c r="H10" s="127">
        <f>SUM(C10:G14)</f>
        <v>15</v>
      </c>
    </row>
    <row r="11" spans="1:8" s="36" customFormat="1" ht="21" customHeight="1" x14ac:dyDescent="0.25">
      <c r="A11" s="95"/>
      <c r="B11" s="37" t="s">
        <v>232</v>
      </c>
      <c r="C11" s="93"/>
      <c r="D11" s="95"/>
      <c r="E11" s="95"/>
      <c r="F11" s="95"/>
      <c r="G11" s="95"/>
      <c r="H11" s="93"/>
    </row>
    <row r="12" spans="1:8" s="36" customFormat="1" ht="21" customHeight="1" x14ac:dyDescent="0.25">
      <c r="A12" s="95"/>
      <c r="B12" s="37" t="s">
        <v>233</v>
      </c>
      <c r="C12" s="93"/>
      <c r="D12" s="95"/>
      <c r="E12" s="95"/>
      <c r="F12" s="95"/>
      <c r="G12" s="95"/>
      <c r="H12" s="93"/>
    </row>
    <row r="13" spans="1:8" s="36" customFormat="1" ht="21" customHeight="1" x14ac:dyDescent="0.25">
      <c r="A13" s="95"/>
      <c r="B13" s="37" t="s">
        <v>369</v>
      </c>
      <c r="C13" s="93"/>
      <c r="D13" s="95"/>
      <c r="E13" s="95"/>
      <c r="F13" s="95"/>
      <c r="G13" s="95"/>
      <c r="H13" s="93"/>
    </row>
    <row r="14" spans="1:8" s="36" customFormat="1" ht="21" customHeight="1" x14ac:dyDescent="0.25">
      <c r="A14" s="89"/>
      <c r="B14" s="37" t="s">
        <v>234</v>
      </c>
      <c r="C14" s="94"/>
      <c r="D14" s="89"/>
      <c r="E14" s="89"/>
      <c r="F14" s="89"/>
      <c r="G14" s="89"/>
      <c r="H14" s="94"/>
    </row>
    <row r="15" spans="1:8" x14ac:dyDescent="0.25">
      <c r="A15" s="84"/>
      <c r="B15" s="84"/>
      <c r="C15" s="84"/>
      <c r="D15" s="84"/>
      <c r="E15" s="84"/>
      <c r="F15" s="84"/>
      <c r="G15" s="84"/>
      <c r="H15" s="84"/>
    </row>
    <row r="16" spans="1:8" ht="21" customHeight="1" x14ac:dyDescent="0.25">
      <c r="A16" s="99" t="s">
        <v>221</v>
      </c>
      <c r="B16" s="37" t="s">
        <v>370</v>
      </c>
      <c r="C16" s="92">
        <v>4</v>
      </c>
      <c r="D16" s="92">
        <v>3</v>
      </c>
      <c r="E16" s="92">
        <v>1</v>
      </c>
      <c r="F16" s="92">
        <v>1</v>
      </c>
      <c r="G16" s="92">
        <v>0</v>
      </c>
      <c r="H16" s="127">
        <f>SUM(C16:G22)</f>
        <v>9</v>
      </c>
    </row>
    <row r="17" spans="1:14" s="36" customFormat="1" ht="21" customHeight="1" x14ac:dyDescent="0.25">
      <c r="A17" s="95"/>
      <c r="B17" s="37" t="s">
        <v>371</v>
      </c>
      <c r="C17" s="93"/>
      <c r="D17" s="93"/>
      <c r="E17" s="93"/>
      <c r="F17" s="93"/>
      <c r="G17" s="93"/>
      <c r="H17" s="93"/>
    </row>
    <row r="18" spans="1:14" s="36" customFormat="1" ht="21" customHeight="1" x14ac:dyDescent="0.25">
      <c r="A18" s="95"/>
      <c r="B18" s="37" t="s">
        <v>372</v>
      </c>
      <c r="C18" s="93"/>
      <c r="D18" s="93"/>
      <c r="E18" s="93"/>
      <c r="F18" s="93"/>
      <c r="G18" s="93"/>
      <c r="H18" s="93"/>
    </row>
    <row r="19" spans="1:14" s="36" customFormat="1" ht="21" customHeight="1" x14ac:dyDescent="0.25">
      <c r="A19" s="95"/>
      <c r="B19" s="37" t="s">
        <v>373</v>
      </c>
      <c r="C19" s="93"/>
      <c r="D19" s="93"/>
      <c r="E19" s="93"/>
      <c r="F19" s="93"/>
      <c r="G19" s="93"/>
      <c r="H19" s="93"/>
    </row>
    <row r="20" spans="1:14" s="36" customFormat="1" ht="21" customHeight="1" x14ac:dyDescent="0.25">
      <c r="A20" s="95"/>
      <c r="B20" s="37" t="s">
        <v>374</v>
      </c>
      <c r="C20" s="93"/>
      <c r="D20" s="93"/>
      <c r="E20" s="93"/>
      <c r="F20" s="93"/>
      <c r="G20" s="93"/>
      <c r="H20" s="93"/>
    </row>
    <row r="21" spans="1:14" s="36" customFormat="1" ht="21" customHeight="1" x14ac:dyDescent="0.25">
      <c r="A21" s="95"/>
      <c r="B21" s="37" t="s">
        <v>375</v>
      </c>
      <c r="C21" s="93"/>
      <c r="D21" s="93"/>
      <c r="E21" s="93"/>
      <c r="F21" s="93"/>
      <c r="G21" s="93"/>
      <c r="H21" s="93"/>
    </row>
    <row r="22" spans="1:14" s="36" customFormat="1" ht="21" customHeight="1" x14ac:dyDescent="0.25">
      <c r="A22" s="95"/>
      <c r="B22" s="37" t="s">
        <v>376</v>
      </c>
      <c r="C22" s="93"/>
      <c r="D22" s="93"/>
      <c r="E22" s="93"/>
      <c r="F22" s="93"/>
      <c r="G22" s="93"/>
      <c r="H22" s="93"/>
    </row>
    <row r="23" spans="1:14" x14ac:dyDescent="0.25">
      <c r="A23" s="84"/>
      <c r="B23" s="84"/>
      <c r="C23" s="84"/>
      <c r="D23" s="84"/>
      <c r="E23" s="84"/>
      <c r="F23" s="84"/>
      <c r="G23" s="84"/>
      <c r="H23" s="84"/>
      <c r="I23" s="26"/>
      <c r="J23" s="26"/>
      <c r="K23" s="26"/>
      <c r="L23" s="26"/>
      <c r="M23" s="27"/>
      <c r="N23" s="27"/>
    </row>
    <row r="24" spans="1:14" ht="21" customHeight="1" x14ac:dyDescent="0.25">
      <c r="A24" s="99" t="s">
        <v>222</v>
      </c>
      <c r="B24" s="37" t="s">
        <v>238</v>
      </c>
      <c r="C24" s="92">
        <v>5</v>
      </c>
      <c r="D24" s="92">
        <v>4</v>
      </c>
      <c r="E24" s="92">
        <v>1</v>
      </c>
      <c r="F24" s="92">
        <v>1</v>
      </c>
      <c r="G24" s="92">
        <v>0</v>
      </c>
      <c r="H24" s="127">
        <f>SUM(C24:G27)</f>
        <v>11</v>
      </c>
      <c r="I24" s="27"/>
      <c r="J24" s="27"/>
      <c r="K24" s="27"/>
      <c r="L24" s="27"/>
      <c r="M24" s="27"/>
      <c r="N24" s="27"/>
    </row>
    <row r="25" spans="1:14" s="36" customFormat="1" ht="21" customHeight="1" x14ac:dyDescent="0.25">
      <c r="A25" s="95"/>
      <c r="B25" s="37" t="s">
        <v>236</v>
      </c>
      <c r="C25" s="93"/>
      <c r="D25" s="93"/>
      <c r="E25" s="93"/>
      <c r="F25" s="93"/>
      <c r="G25" s="93"/>
      <c r="H25" s="93"/>
      <c r="I25" s="27"/>
      <c r="J25" s="27"/>
      <c r="K25" s="27"/>
      <c r="L25" s="27"/>
      <c r="M25" s="27"/>
      <c r="N25" s="27"/>
    </row>
    <row r="26" spans="1:14" s="36" customFormat="1" ht="21" customHeight="1" x14ac:dyDescent="0.25">
      <c r="A26" s="95"/>
      <c r="B26" s="37" t="s">
        <v>237</v>
      </c>
      <c r="C26" s="93"/>
      <c r="D26" s="93"/>
      <c r="E26" s="93"/>
      <c r="F26" s="93"/>
      <c r="G26" s="93"/>
      <c r="H26" s="93"/>
      <c r="I26" s="27"/>
      <c r="J26" s="27"/>
      <c r="K26" s="27"/>
      <c r="L26" s="27"/>
      <c r="M26" s="27"/>
      <c r="N26" s="27"/>
    </row>
    <row r="27" spans="1:14" s="36" customFormat="1" ht="21" customHeight="1" x14ac:dyDescent="0.25">
      <c r="A27" s="89"/>
      <c r="B27" s="37" t="s">
        <v>377</v>
      </c>
      <c r="C27" s="94"/>
      <c r="D27" s="94"/>
      <c r="E27" s="94"/>
      <c r="F27" s="94"/>
      <c r="G27" s="94"/>
      <c r="H27" s="94"/>
      <c r="I27" s="27"/>
      <c r="J27" s="27"/>
      <c r="K27" s="27"/>
      <c r="L27" s="27"/>
      <c r="M27" s="27"/>
      <c r="N27" s="27"/>
    </row>
    <row r="28" spans="1:14" x14ac:dyDescent="0.25">
      <c r="A28" s="84"/>
      <c r="B28" s="84"/>
      <c r="C28" s="84"/>
      <c r="D28" s="84"/>
      <c r="E28" s="84"/>
      <c r="F28" s="84"/>
      <c r="G28" s="84"/>
      <c r="H28" s="84"/>
      <c r="I28" s="27"/>
      <c r="J28" s="27"/>
      <c r="K28" s="27"/>
      <c r="L28" s="27"/>
      <c r="M28" s="27"/>
      <c r="N28" s="27"/>
    </row>
    <row r="29" spans="1:14" ht="21" customHeight="1" x14ac:dyDescent="0.25">
      <c r="A29" s="99" t="s">
        <v>223</v>
      </c>
      <c r="B29" s="82" t="s">
        <v>275</v>
      </c>
      <c r="C29" s="92">
        <v>22</v>
      </c>
      <c r="D29" s="92">
        <v>17</v>
      </c>
      <c r="E29" s="92">
        <v>5</v>
      </c>
      <c r="F29" s="92">
        <v>3</v>
      </c>
      <c r="G29" s="119">
        <v>3</v>
      </c>
      <c r="H29" s="127">
        <f>SUM(C29:G56)</f>
        <v>50</v>
      </c>
      <c r="I29" s="27"/>
      <c r="J29" s="27"/>
      <c r="K29" s="27"/>
      <c r="L29" s="27"/>
      <c r="M29" s="27"/>
      <c r="N29" s="27"/>
    </row>
    <row r="30" spans="1:14" s="36" customFormat="1" ht="21" customHeight="1" x14ac:dyDescent="0.25">
      <c r="A30" s="95"/>
      <c r="B30" s="82" t="s">
        <v>252</v>
      </c>
      <c r="C30" s="93"/>
      <c r="D30" s="93"/>
      <c r="E30" s="93"/>
      <c r="F30" s="93"/>
      <c r="G30" s="93"/>
      <c r="H30" s="93"/>
      <c r="I30" s="27"/>
      <c r="J30" s="27"/>
      <c r="K30" s="27"/>
      <c r="L30" s="27"/>
      <c r="M30" s="27"/>
      <c r="N30" s="27"/>
    </row>
    <row r="31" spans="1:14" s="36" customFormat="1" ht="21" customHeight="1" x14ac:dyDescent="0.25">
      <c r="A31" s="95"/>
      <c r="B31" s="82" t="s">
        <v>253</v>
      </c>
      <c r="C31" s="93"/>
      <c r="D31" s="93"/>
      <c r="E31" s="93"/>
      <c r="F31" s="93"/>
      <c r="G31" s="93"/>
      <c r="H31" s="93"/>
      <c r="I31" s="27"/>
      <c r="J31" s="27"/>
      <c r="K31" s="27"/>
      <c r="L31" s="27"/>
      <c r="M31" s="27"/>
      <c r="N31" s="27"/>
    </row>
    <row r="32" spans="1:14" s="36" customFormat="1" ht="21" customHeight="1" x14ac:dyDescent="0.25">
      <c r="A32" s="95"/>
      <c r="B32" s="82" t="s">
        <v>384</v>
      </c>
      <c r="C32" s="93"/>
      <c r="D32" s="93"/>
      <c r="E32" s="93"/>
      <c r="F32" s="93"/>
      <c r="G32" s="93"/>
      <c r="H32" s="93"/>
      <c r="I32" s="27"/>
      <c r="J32" s="27"/>
      <c r="K32" s="27"/>
      <c r="L32" s="27"/>
      <c r="M32" s="27"/>
      <c r="N32" s="27"/>
    </row>
    <row r="33" spans="1:14" s="36" customFormat="1" ht="21" customHeight="1" x14ac:dyDescent="0.25">
      <c r="A33" s="95"/>
      <c r="B33" s="82" t="s">
        <v>254</v>
      </c>
      <c r="C33" s="93"/>
      <c r="D33" s="93"/>
      <c r="E33" s="93"/>
      <c r="F33" s="93"/>
      <c r="G33" s="93"/>
      <c r="H33" s="93"/>
      <c r="I33" s="27"/>
      <c r="J33" s="27"/>
      <c r="K33" s="27"/>
      <c r="L33" s="27"/>
      <c r="M33" s="27"/>
      <c r="N33" s="27"/>
    </row>
    <row r="34" spans="1:14" s="36" customFormat="1" ht="21" customHeight="1" x14ac:dyDescent="0.25">
      <c r="A34" s="95"/>
      <c r="B34" s="82" t="s">
        <v>255</v>
      </c>
      <c r="C34" s="93"/>
      <c r="D34" s="93"/>
      <c r="E34" s="93"/>
      <c r="F34" s="93"/>
      <c r="G34" s="93"/>
      <c r="H34" s="93"/>
      <c r="I34" s="27"/>
      <c r="J34" s="27"/>
      <c r="K34" s="27"/>
      <c r="L34" s="27"/>
      <c r="M34" s="27"/>
      <c r="N34" s="27"/>
    </row>
    <row r="35" spans="1:14" s="36" customFormat="1" ht="21" customHeight="1" x14ac:dyDescent="0.25">
      <c r="A35" s="95"/>
      <c r="B35" s="82" t="s">
        <v>256</v>
      </c>
      <c r="C35" s="93"/>
      <c r="D35" s="93"/>
      <c r="E35" s="93"/>
      <c r="F35" s="93"/>
      <c r="G35" s="93"/>
      <c r="H35" s="93"/>
      <c r="I35" s="27"/>
      <c r="J35" s="27"/>
      <c r="K35" s="27"/>
      <c r="L35" s="27"/>
      <c r="M35" s="27"/>
      <c r="N35" s="27"/>
    </row>
    <row r="36" spans="1:14" s="36" customFormat="1" ht="21" customHeight="1" x14ac:dyDescent="0.25">
      <c r="A36" s="95"/>
      <c r="B36" s="82" t="s">
        <v>385</v>
      </c>
      <c r="C36" s="93"/>
      <c r="D36" s="93"/>
      <c r="E36" s="93"/>
      <c r="F36" s="93"/>
      <c r="G36" s="93"/>
      <c r="H36" s="93"/>
      <c r="I36" s="27"/>
      <c r="J36" s="27"/>
      <c r="K36" s="27"/>
      <c r="L36" s="27"/>
      <c r="M36" s="27"/>
      <c r="N36" s="27"/>
    </row>
    <row r="37" spans="1:14" s="36" customFormat="1" ht="21" customHeight="1" x14ac:dyDescent="0.25">
      <c r="A37" s="95"/>
      <c r="B37" s="82" t="s">
        <v>257</v>
      </c>
      <c r="C37" s="93"/>
      <c r="D37" s="93"/>
      <c r="E37" s="93"/>
      <c r="F37" s="93"/>
      <c r="G37" s="93"/>
      <c r="H37" s="93"/>
      <c r="I37" s="27"/>
      <c r="J37" s="27"/>
      <c r="K37" s="27"/>
      <c r="L37" s="27"/>
      <c r="M37" s="27"/>
      <c r="N37" s="27"/>
    </row>
    <row r="38" spans="1:14" s="36" customFormat="1" ht="21" customHeight="1" x14ac:dyDescent="0.25">
      <c r="A38" s="95"/>
      <c r="B38" s="82" t="s">
        <v>258</v>
      </c>
      <c r="C38" s="93"/>
      <c r="D38" s="93"/>
      <c r="E38" s="93"/>
      <c r="F38" s="93"/>
      <c r="G38" s="93"/>
      <c r="H38" s="93"/>
      <c r="I38" s="27"/>
      <c r="J38" s="27"/>
      <c r="K38" s="27"/>
      <c r="L38" s="27"/>
      <c r="M38" s="27"/>
      <c r="N38" s="27"/>
    </row>
    <row r="39" spans="1:14" s="36" customFormat="1" ht="21" customHeight="1" x14ac:dyDescent="0.25">
      <c r="A39" s="95"/>
      <c r="B39" s="82" t="s">
        <v>259</v>
      </c>
      <c r="C39" s="93"/>
      <c r="D39" s="93"/>
      <c r="E39" s="93"/>
      <c r="F39" s="93"/>
      <c r="G39" s="93"/>
      <c r="H39" s="93"/>
      <c r="I39" s="27"/>
      <c r="J39" s="27"/>
      <c r="K39" s="27"/>
      <c r="L39" s="27"/>
      <c r="M39" s="27"/>
      <c r="N39" s="27"/>
    </row>
    <row r="40" spans="1:14" s="36" customFormat="1" ht="21" customHeight="1" x14ac:dyDescent="0.25">
      <c r="A40" s="95"/>
      <c r="B40" s="82" t="s">
        <v>260</v>
      </c>
      <c r="C40" s="93"/>
      <c r="D40" s="93"/>
      <c r="E40" s="93"/>
      <c r="F40" s="93"/>
      <c r="G40" s="93"/>
      <c r="H40" s="93"/>
      <c r="I40" s="27"/>
      <c r="J40" s="27"/>
      <c r="K40" s="27"/>
      <c r="L40" s="27"/>
      <c r="M40" s="27"/>
      <c r="N40" s="27"/>
    </row>
    <row r="41" spans="1:14" s="36" customFormat="1" ht="21" customHeight="1" x14ac:dyDescent="0.25">
      <c r="A41" s="95"/>
      <c r="B41" s="82" t="s">
        <v>261</v>
      </c>
      <c r="C41" s="93"/>
      <c r="D41" s="93"/>
      <c r="E41" s="93"/>
      <c r="F41" s="93"/>
      <c r="G41" s="93"/>
      <c r="H41" s="93"/>
      <c r="I41" s="27"/>
      <c r="J41" s="27"/>
      <c r="K41" s="27"/>
      <c r="L41" s="27"/>
      <c r="M41" s="27"/>
      <c r="N41" s="27"/>
    </row>
    <row r="42" spans="1:14" s="36" customFormat="1" ht="21" customHeight="1" x14ac:dyDescent="0.25">
      <c r="A42" s="95"/>
      <c r="B42" s="82" t="s">
        <v>262</v>
      </c>
      <c r="C42" s="93"/>
      <c r="D42" s="93"/>
      <c r="E42" s="93"/>
      <c r="F42" s="93"/>
      <c r="G42" s="93"/>
      <c r="H42" s="93"/>
      <c r="I42" s="27"/>
      <c r="J42" s="27"/>
      <c r="K42" s="27"/>
      <c r="L42" s="27"/>
      <c r="M42" s="27"/>
      <c r="N42" s="27"/>
    </row>
    <row r="43" spans="1:14" s="36" customFormat="1" ht="21" customHeight="1" x14ac:dyDescent="0.25">
      <c r="A43" s="95"/>
      <c r="B43" s="82" t="s">
        <v>263</v>
      </c>
      <c r="C43" s="93"/>
      <c r="D43" s="93"/>
      <c r="E43" s="93"/>
      <c r="F43" s="93"/>
      <c r="G43" s="93"/>
      <c r="H43" s="93"/>
      <c r="I43" s="27"/>
      <c r="J43" s="27"/>
      <c r="K43" s="27"/>
      <c r="L43" s="27"/>
      <c r="M43" s="27"/>
      <c r="N43" s="27"/>
    </row>
    <row r="44" spans="1:14" s="36" customFormat="1" ht="21" customHeight="1" x14ac:dyDescent="0.25">
      <c r="A44" s="95"/>
      <c r="B44" s="82" t="s">
        <v>264</v>
      </c>
      <c r="C44" s="93"/>
      <c r="D44" s="93"/>
      <c r="E44" s="93"/>
      <c r="F44" s="93"/>
      <c r="G44" s="93"/>
      <c r="H44" s="93"/>
      <c r="I44" s="27"/>
      <c r="J44" s="27"/>
      <c r="K44" s="27"/>
      <c r="L44" s="27"/>
      <c r="M44" s="27"/>
      <c r="N44" s="27"/>
    </row>
    <row r="45" spans="1:14" s="36" customFormat="1" ht="21" customHeight="1" x14ac:dyDescent="0.25">
      <c r="A45" s="95"/>
      <c r="B45" s="82" t="s">
        <v>265</v>
      </c>
      <c r="C45" s="93"/>
      <c r="D45" s="93"/>
      <c r="E45" s="93"/>
      <c r="F45" s="93"/>
      <c r="G45" s="93"/>
      <c r="H45" s="93"/>
      <c r="I45" s="27"/>
      <c r="J45" s="27"/>
      <c r="K45" s="27"/>
      <c r="L45" s="27"/>
      <c r="M45" s="27"/>
      <c r="N45" s="27"/>
    </row>
    <row r="46" spans="1:14" s="36" customFormat="1" ht="21" customHeight="1" x14ac:dyDescent="0.25">
      <c r="A46" s="95"/>
      <c r="B46" s="82" t="s">
        <v>266</v>
      </c>
      <c r="C46" s="93"/>
      <c r="D46" s="93"/>
      <c r="E46" s="93"/>
      <c r="F46" s="93"/>
      <c r="G46" s="93"/>
      <c r="H46" s="93"/>
      <c r="I46" s="27"/>
      <c r="J46" s="27"/>
      <c r="K46" s="27"/>
      <c r="L46" s="27"/>
      <c r="M46" s="27"/>
      <c r="N46" s="27"/>
    </row>
    <row r="47" spans="1:14" s="36" customFormat="1" ht="21" customHeight="1" x14ac:dyDescent="0.25">
      <c r="A47" s="95"/>
      <c r="B47" s="82" t="s">
        <v>382</v>
      </c>
      <c r="C47" s="93"/>
      <c r="D47" s="93"/>
      <c r="E47" s="93"/>
      <c r="F47" s="93"/>
      <c r="G47" s="93"/>
      <c r="H47" s="93"/>
      <c r="I47" s="27"/>
      <c r="J47" s="27"/>
      <c r="K47" s="27"/>
      <c r="L47" s="27"/>
      <c r="M47" s="27"/>
      <c r="N47" s="27"/>
    </row>
    <row r="48" spans="1:14" s="36" customFormat="1" ht="21" customHeight="1" x14ac:dyDescent="0.25">
      <c r="A48" s="95"/>
      <c r="B48" s="82" t="s">
        <v>267</v>
      </c>
      <c r="C48" s="93"/>
      <c r="D48" s="93"/>
      <c r="E48" s="93"/>
      <c r="F48" s="93"/>
      <c r="G48" s="93"/>
      <c r="H48" s="93"/>
      <c r="I48" s="27"/>
      <c r="J48" s="27"/>
      <c r="K48" s="27"/>
      <c r="L48" s="27"/>
      <c r="M48" s="27"/>
      <c r="N48" s="27"/>
    </row>
    <row r="49" spans="1:14" s="36" customFormat="1" ht="21" customHeight="1" x14ac:dyDescent="0.25">
      <c r="A49" s="95"/>
      <c r="B49" s="82" t="s">
        <v>268</v>
      </c>
      <c r="C49" s="93"/>
      <c r="D49" s="93"/>
      <c r="E49" s="93"/>
      <c r="F49" s="93"/>
      <c r="G49" s="93"/>
      <c r="H49" s="93"/>
      <c r="I49" s="27"/>
      <c r="J49" s="27"/>
      <c r="K49" s="27"/>
      <c r="L49" s="27"/>
      <c r="M49" s="27"/>
      <c r="N49" s="27"/>
    </row>
    <row r="50" spans="1:14" s="36" customFormat="1" ht="21" customHeight="1" x14ac:dyDescent="0.25">
      <c r="A50" s="95"/>
      <c r="B50" s="82" t="s">
        <v>383</v>
      </c>
      <c r="C50" s="93"/>
      <c r="D50" s="93"/>
      <c r="E50" s="93"/>
      <c r="F50" s="93"/>
      <c r="G50" s="93"/>
      <c r="H50" s="93"/>
      <c r="I50" s="27"/>
      <c r="J50" s="27"/>
      <c r="K50" s="27"/>
      <c r="L50" s="27"/>
      <c r="M50" s="27"/>
      <c r="N50" s="27"/>
    </row>
    <row r="51" spans="1:14" s="36" customFormat="1" ht="21" customHeight="1" x14ac:dyDescent="0.25">
      <c r="A51" s="95"/>
      <c r="B51" s="82" t="s">
        <v>269</v>
      </c>
      <c r="C51" s="93"/>
      <c r="D51" s="93"/>
      <c r="E51" s="93"/>
      <c r="F51" s="93"/>
      <c r="G51" s="93"/>
      <c r="H51" s="93"/>
      <c r="I51" s="27"/>
      <c r="J51" s="27"/>
      <c r="K51" s="27"/>
      <c r="L51" s="27"/>
      <c r="M51" s="27"/>
      <c r="N51" s="27"/>
    </row>
    <row r="52" spans="1:14" s="36" customFormat="1" ht="21" customHeight="1" x14ac:dyDescent="0.25">
      <c r="A52" s="95"/>
      <c r="B52" s="82" t="s">
        <v>270</v>
      </c>
      <c r="C52" s="93"/>
      <c r="D52" s="93"/>
      <c r="E52" s="93"/>
      <c r="F52" s="93"/>
      <c r="G52" s="93"/>
      <c r="H52" s="93"/>
      <c r="I52" s="27"/>
      <c r="J52" s="27"/>
      <c r="K52" s="27"/>
      <c r="L52" s="27"/>
      <c r="M52" s="27"/>
      <c r="N52" s="27"/>
    </row>
    <row r="53" spans="1:14" s="36" customFormat="1" ht="21" customHeight="1" x14ac:dyDescent="0.25">
      <c r="A53" s="95"/>
      <c r="B53" s="82" t="s">
        <v>271</v>
      </c>
      <c r="C53" s="93"/>
      <c r="D53" s="93"/>
      <c r="E53" s="93"/>
      <c r="F53" s="93"/>
      <c r="G53" s="93"/>
      <c r="H53" s="93"/>
      <c r="I53" s="27"/>
      <c r="J53" s="27"/>
      <c r="K53" s="27"/>
      <c r="L53" s="27"/>
      <c r="M53" s="27"/>
      <c r="N53" s="27"/>
    </row>
    <row r="54" spans="1:14" s="36" customFormat="1" ht="21" customHeight="1" x14ac:dyDescent="0.25">
      <c r="A54" s="95"/>
      <c r="B54" s="82" t="s">
        <v>272</v>
      </c>
      <c r="C54" s="93"/>
      <c r="D54" s="93"/>
      <c r="E54" s="93"/>
      <c r="F54" s="93"/>
      <c r="G54" s="93"/>
      <c r="H54" s="93"/>
      <c r="I54" s="27"/>
      <c r="J54" s="27"/>
      <c r="K54" s="27"/>
      <c r="L54" s="27"/>
      <c r="M54" s="27"/>
      <c r="N54" s="27"/>
    </row>
    <row r="55" spans="1:14" s="36" customFormat="1" ht="21" customHeight="1" x14ac:dyDescent="0.25">
      <c r="A55" s="95"/>
      <c r="B55" s="82" t="s">
        <v>273</v>
      </c>
      <c r="C55" s="93"/>
      <c r="D55" s="93"/>
      <c r="E55" s="93"/>
      <c r="F55" s="93"/>
      <c r="G55" s="93"/>
      <c r="H55" s="93"/>
      <c r="I55" s="27"/>
      <c r="J55" s="27"/>
      <c r="K55" s="27"/>
      <c r="L55" s="27"/>
      <c r="M55" s="27"/>
      <c r="N55" s="27"/>
    </row>
    <row r="56" spans="1:14" s="36" customFormat="1" ht="21" customHeight="1" x14ac:dyDescent="0.25">
      <c r="A56" s="95"/>
      <c r="B56" s="82" t="s">
        <v>274</v>
      </c>
      <c r="C56" s="93"/>
      <c r="D56" s="93"/>
      <c r="E56" s="93"/>
      <c r="F56" s="93"/>
      <c r="G56" s="93"/>
      <c r="H56" s="93"/>
      <c r="I56" s="27"/>
      <c r="J56" s="27"/>
      <c r="K56" s="27"/>
      <c r="L56" s="27"/>
      <c r="M56" s="27"/>
      <c r="N56" s="27"/>
    </row>
    <row r="57" spans="1:14" s="65" customFormat="1" ht="21" customHeight="1" x14ac:dyDescent="0.25">
      <c r="A57" s="95"/>
      <c r="B57" s="82" t="s">
        <v>386</v>
      </c>
      <c r="C57" s="93"/>
      <c r="D57" s="93"/>
      <c r="E57" s="93"/>
      <c r="F57" s="93"/>
      <c r="G57" s="93"/>
      <c r="H57" s="93"/>
      <c r="I57" s="27"/>
      <c r="J57" s="27"/>
      <c r="K57" s="27"/>
      <c r="L57" s="27"/>
      <c r="M57" s="27"/>
      <c r="N57" s="27"/>
    </row>
    <row r="58" spans="1:14" s="65" customFormat="1" ht="21" customHeight="1" x14ac:dyDescent="0.25">
      <c r="A58" s="89"/>
      <c r="B58" s="82" t="s">
        <v>387</v>
      </c>
      <c r="C58" s="94"/>
      <c r="D58" s="94"/>
      <c r="E58" s="94"/>
      <c r="F58" s="94"/>
      <c r="G58" s="94"/>
      <c r="H58" s="94"/>
      <c r="I58" s="27"/>
      <c r="J58" s="27"/>
      <c r="K58" s="27"/>
      <c r="L58" s="27"/>
      <c r="M58" s="27"/>
      <c r="N58" s="27"/>
    </row>
    <row r="59" spans="1:14" x14ac:dyDescent="0.25">
      <c r="A59" s="84"/>
      <c r="B59" s="84"/>
      <c r="C59" s="84"/>
      <c r="D59" s="84"/>
      <c r="E59" s="84"/>
      <c r="F59" s="84"/>
      <c r="G59" s="84"/>
      <c r="H59" s="84"/>
    </row>
    <row r="60" spans="1:14" ht="21" customHeight="1" x14ac:dyDescent="0.25">
      <c r="A60" s="99" t="s">
        <v>224</v>
      </c>
      <c r="B60" s="37" t="s">
        <v>240</v>
      </c>
      <c r="C60" s="92">
        <v>2</v>
      </c>
      <c r="D60" s="92">
        <v>2</v>
      </c>
      <c r="E60" s="92">
        <v>1</v>
      </c>
      <c r="F60" s="92">
        <v>0</v>
      </c>
      <c r="G60" s="92">
        <v>0</v>
      </c>
      <c r="H60" s="127">
        <f>SUM(C60:G62)</f>
        <v>5</v>
      </c>
    </row>
    <row r="61" spans="1:14" s="36" customFormat="1" ht="21" customHeight="1" x14ac:dyDescent="0.25">
      <c r="A61" s="95"/>
      <c r="B61" s="37" t="s">
        <v>239</v>
      </c>
      <c r="C61" s="93"/>
      <c r="D61" s="93"/>
      <c r="E61" s="93"/>
      <c r="F61" s="93"/>
      <c r="G61" s="93"/>
      <c r="H61" s="93"/>
    </row>
    <row r="62" spans="1:14" s="36" customFormat="1" ht="21" customHeight="1" x14ac:dyDescent="0.25">
      <c r="A62" s="89"/>
      <c r="B62" s="37" t="s">
        <v>378</v>
      </c>
      <c r="C62" s="94"/>
      <c r="D62" s="94"/>
      <c r="E62" s="94"/>
      <c r="F62" s="94"/>
      <c r="G62" s="94"/>
      <c r="H62" s="94"/>
    </row>
    <row r="63" spans="1:14" x14ac:dyDescent="0.25">
      <c r="A63" s="84"/>
      <c r="B63" s="84"/>
      <c r="C63" s="84"/>
      <c r="D63" s="84"/>
      <c r="E63" s="84"/>
      <c r="F63" s="84"/>
      <c r="G63" s="84"/>
      <c r="H63" s="84"/>
    </row>
    <row r="64" spans="1:14" ht="21" customHeight="1" x14ac:dyDescent="0.25">
      <c r="A64" s="99" t="s">
        <v>225</v>
      </c>
      <c r="B64" s="37" t="s">
        <v>251</v>
      </c>
      <c r="C64" s="106">
        <v>11</v>
      </c>
      <c r="D64" s="92">
        <v>8</v>
      </c>
      <c r="E64" s="92">
        <v>4</v>
      </c>
      <c r="F64" s="92">
        <v>0</v>
      </c>
      <c r="G64" s="92">
        <v>0</v>
      </c>
      <c r="H64" s="127">
        <f>SUM(C64:G77)</f>
        <v>23</v>
      </c>
    </row>
    <row r="65" spans="1:8" s="36" customFormat="1" ht="21" customHeight="1" x14ac:dyDescent="0.25">
      <c r="A65" s="95"/>
      <c r="B65" s="37" t="s">
        <v>241</v>
      </c>
      <c r="C65" s="106"/>
      <c r="D65" s="93"/>
      <c r="E65" s="93"/>
      <c r="F65" s="93"/>
      <c r="G65" s="93"/>
      <c r="H65" s="93"/>
    </row>
    <row r="66" spans="1:8" s="36" customFormat="1" ht="21" customHeight="1" x14ac:dyDescent="0.25">
      <c r="A66" s="95"/>
      <c r="B66" s="37" t="s">
        <v>242</v>
      </c>
      <c r="C66" s="106"/>
      <c r="D66" s="93"/>
      <c r="E66" s="93"/>
      <c r="F66" s="93"/>
      <c r="G66" s="93"/>
      <c r="H66" s="93"/>
    </row>
    <row r="67" spans="1:8" s="36" customFormat="1" ht="21" customHeight="1" x14ac:dyDescent="0.25">
      <c r="A67" s="95"/>
      <c r="B67" s="37" t="s">
        <v>243</v>
      </c>
      <c r="C67" s="106"/>
      <c r="D67" s="93"/>
      <c r="E67" s="93"/>
      <c r="F67" s="93"/>
      <c r="G67" s="93"/>
      <c r="H67" s="93"/>
    </row>
    <row r="68" spans="1:8" s="36" customFormat="1" ht="21" customHeight="1" x14ac:dyDescent="0.25">
      <c r="A68" s="95"/>
      <c r="B68" s="37" t="s">
        <v>244</v>
      </c>
      <c r="C68" s="106"/>
      <c r="D68" s="93"/>
      <c r="E68" s="93"/>
      <c r="F68" s="93"/>
      <c r="G68" s="93"/>
      <c r="H68" s="93"/>
    </row>
    <row r="69" spans="1:8" s="36" customFormat="1" ht="21" customHeight="1" x14ac:dyDescent="0.25">
      <c r="A69" s="95"/>
      <c r="B69" s="37" t="s">
        <v>245</v>
      </c>
      <c r="C69" s="106"/>
      <c r="D69" s="93"/>
      <c r="E69" s="93"/>
      <c r="F69" s="93"/>
      <c r="G69" s="93"/>
      <c r="H69" s="93"/>
    </row>
    <row r="70" spans="1:8" s="65" customFormat="1" ht="21" customHeight="1" x14ac:dyDescent="0.25">
      <c r="A70" s="95"/>
      <c r="B70" s="61" t="s">
        <v>381</v>
      </c>
      <c r="C70" s="106"/>
      <c r="D70" s="93"/>
      <c r="E70" s="93"/>
      <c r="F70" s="93"/>
      <c r="G70" s="93"/>
      <c r="H70" s="93"/>
    </row>
    <row r="71" spans="1:8" s="36" customFormat="1" ht="21" customHeight="1" x14ac:dyDescent="0.25">
      <c r="A71" s="95"/>
      <c r="B71" s="37" t="s">
        <v>246</v>
      </c>
      <c r="C71" s="106"/>
      <c r="D71" s="93"/>
      <c r="E71" s="93"/>
      <c r="F71" s="93"/>
      <c r="G71" s="93"/>
      <c r="H71" s="93"/>
    </row>
    <row r="72" spans="1:8" s="36" customFormat="1" ht="33" customHeight="1" x14ac:dyDescent="0.25">
      <c r="A72" s="95"/>
      <c r="B72" s="37" t="s">
        <v>380</v>
      </c>
      <c r="C72" s="106"/>
      <c r="D72" s="93"/>
      <c r="E72" s="93"/>
      <c r="F72" s="93"/>
      <c r="G72" s="93"/>
      <c r="H72" s="93"/>
    </row>
    <row r="73" spans="1:8" s="36" customFormat="1" ht="21" customHeight="1" x14ac:dyDescent="0.25">
      <c r="A73" s="95"/>
      <c r="B73" s="37" t="s">
        <v>247</v>
      </c>
      <c r="C73" s="106"/>
      <c r="D73" s="93"/>
      <c r="E73" s="93"/>
      <c r="F73" s="93"/>
      <c r="G73" s="93"/>
      <c r="H73" s="93"/>
    </row>
    <row r="74" spans="1:8" s="36" customFormat="1" ht="21" customHeight="1" x14ac:dyDescent="0.25">
      <c r="A74" s="95"/>
      <c r="B74" s="37" t="s">
        <v>248</v>
      </c>
      <c r="C74" s="106"/>
      <c r="D74" s="93"/>
      <c r="E74" s="93"/>
      <c r="F74" s="93"/>
      <c r="G74" s="93"/>
      <c r="H74" s="93"/>
    </row>
    <row r="75" spans="1:8" s="36" customFormat="1" ht="21" customHeight="1" x14ac:dyDescent="0.25">
      <c r="A75" s="95"/>
      <c r="B75" s="61" t="s">
        <v>379</v>
      </c>
      <c r="C75" s="106"/>
      <c r="D75" s="93"/>
      <c r="E75" s="93"/>
      <c r="F75" s="93"/>
      <c r="G75" s="93"/>
      <c r="H75" s="93"/>
    </row>
    <row r="76" spans="1:8" s="36" customFormat="1" ht="21" customHeight="1" x14ac:dyDescent="0.25">
      <c r="A76" s="95"/>
      <c r="B76" s="37" t="s">
        <v>249</v>
      </c>
      <c r="C76" s="106"/>
      <c r="D76" s="93"/>
      <c r="E76" s="93"/>
      <c r="F76" s="93"/>
      <c r="G76" s="93"/>
      <c r="H76" s="93"/>
    </row>
    <row r="77" spans="1:8" s="36" customFormat="1" ht="21" customHeight="1" x14ac:dyDescent="0.25">
      <c r="A77" s="89"/>
      <c r="B77" s="37" t="s">
        <v>250</v>
      </c>
      <c r="C77" s="106"/>
      <c r="D77" s="94"/>
      <c r="E77" s="94"/>
      <c r="F77" s="94"/>
      <c r="G77" s="94"/>
      <c r="H77" s="94"/>
    </row>
    <row r="78" spans="1:8" x14ac:dyDescent="0.25">
      <c r="A78" s="85"/>
      <c r="B78" s="86"/>
      <c r="C78" s="86"/>
      <c r="D78" s="86"/>
      <c r="E78" s="86"/>
      <c r="F78" s="86"/>
      <c r="G78" s="86"/>
      <c r="H78" s="86"/>
    </row>
    <row r="79" spans="1:8" x14ac:dyDescent="0.25">
      <c r="A79" s="90" t="s">
        <v>7</v>
      </c>
      <c r="B79" s="133"/>
      <c r="C79" s="6">
        <f>SUM(C64,C60,C29,C24,C16,C10,C4)</f>
        <v>54</v>
      </c>
      <c r="D79" s="6">
        <f>SUM(D64,D60,D29,D24,D16,D10,D4)</f>
        <v>42</v>
      </c>
      <c r="E79" s="6">
        <f>SUM(E64,E60,E29,E24,E16,E10,E4)</f>
        <v>14</v>
      </c>
      <c r="F79" s="6">
        <f>SUM(F64,F60,F29,F24,F16,F10,F4)</f>
        <v>6</v>
      </c>
      <c r="G79" s="6">
        <f>SUM(G64,G60,G29,G24,G16,G10,G4)</f>
        <v>5</v>
      </c>
      <c r="H79" s="28">
        <f>SUM(C79:G79)</f>
        <v>121</v>
      </c>
    </row>
  </sheetData>
  <mergeCells count="59">
    <mergeCell ref="A1:H1"/>
    <mergeCell ref="A2:H2"/>
    <mergeCell ref="A9:H9"/>
    <mergeCell ref="A15:H15"/>
    <mergeCell ref="A23:H23"/>
    <mergeCell ref="C4:C8"/>
    <mergeCell ref="D4:D8"/>
    <mergeCell ref="E4:E8"/>
    <mergeCell ref="F4:F8"/>
    <mergeCell ref="G4:G8"/>
    <mergeCell ref="H4:H8"/>
    <mergeCell ref="G10:G14"/>
    <mergeCell ref="H10:H14"/>
    <mergeCell ref="A4:A8"/>
    <mergeCell ref="A10:A14"/>
    <mergeCell ref="A16:A22"/>
    <mergeCell ref="A59:H59"/>
    <mergeCell ref="A63:H63"/>
    <mergeCell ref="A78:H78"/>
    <mergeCell ref="A79:B79"/>
    <mergeCell ref="A28:H28"/>
    <mergeCell ref="C29:C58"/>
    <mergeCell ref="A29:A58"/>
    <mergeCell ref="G60:G62"/>
    <mergeCell ref="H60:H62"/>
    <mergeCell ref="A64:A77"/>
    <mergeCell ref="C64:C77"/>
    <mergeCell ref="D64:D77"/>
    <mergeCell ref="E64:E77"/>
    <mergeCell ref="F64:F77"/>
    <mergeCell ref="G64:G77"/>
    <mergeCell ref="H64:H77"/>
    <mergeCell ref="H16:H22"/>
    <mergeCell ref="C10:C14"/>
    <mergeCell ref="D10:D14"/>
    <mergeCell ref="E10:E14"/>
    <mergeCell ref="F10:F14"/>
    <mergeCell ref="C16:C22"/>
    <mergeCell ref="D16:D22"/>
    <mergeCell ref="E16:E22"/>
    <mergeCell ref="F16:F22"/>
    <mergeCell ref="G16:G22"/>
    <mergeCell ref="G24:G27"/>
    <mergeCell ref="H24:H27"/>
    <mergeCell ref="A24:A27"/>
    <mergeCell ref="C24:C27"/>
    <mergeCell ref="D24:D27"/>
    <mergeCell ref="E24:E27"/>
    <mergeCell ref="F24:F27"/>
    <mergeCell ref="A60:A62"/>
    <mergeCell ref="C60:C62"/>
    <mergeCell ref="D60:D62"/>
    <mergeCell ref="E60:E62"/>
    <mergeCell ref="F60:F62"/>
    <mergeCell ref="H29:H58"/>
    <mergeCell ref="D29:D58"/>
    <mergeCell ref="E29:E58"/>
    <mergeCell ref="F29:F58"/>
    <mergeCell ref="G29:G58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zoomScale="80" zoomScaleNormal="80" workbookViewId="0">
      <selection activeCell="A26" sqref="A26:H26"/>
    </sheetView>
  </sheetViews>
  <sheetFormatPr defaultRowHeight="15" x14ac:dyDescent="0.25"/>
  <cols>
    <col min="1" max="1" width="23.42578125" style="29" customWidth="1"/>
    <col min="2" max="2" width="37.7109375" style="29" customWidth="1"/>
    <col min="3" max="4" width="11.7109375" style="29" customWidth="1"/>
    <col min="5" max="5" width="10.85546875" style="29" customWidth="1"/>
    <col min="6" max="6" width="11.85546875" style="29" customWidth="1"/>
    <col min="7" max="7" width="11.42578125" style="29" customWidth="1"/>
    <col min="8" max="8" width="16.28515625" style="29" customWidth="1"/>
    <col min="9" max="16384" width="9.140625" style="29"/>
  </cols>
  <sheetData>
    <row r="1" spans="1:8" ht="74.25" customHeight="1" x14ac:dyDescent="0.25">
      <c r="A1" s="140"/>
      <c r="B1" s="140"/>
      <c r="C1" s="140"/>
      <c r="D1" s="140"/>
      <c r="E1" s="140"/>
      <c r="F1" s="140"/>
      <c r="G1" s="140"/>
      <c r="H1" s="140"/>
    </row>
    <row r="2" spans="1:8" ht="100.5" customHeight="1" x14ac:dyDescent="0.25">
      <c r="A2" s="123" t="s">
        <v>400</v>
      </c>
      <c r="B2" s="124"/>
      <c r="C2" s="124"/>
      <c r="D2" s="124"/>
      <c r="E2" s="124"/>
      <c r="F2" s="124"/>
      <c r="G2" s="124"/>
      <c r="H2" s="124"/>
    </row>
    <row r="3" spans="1:8" s="1" customFormat="1" ht="84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127" t="s">
        <v>23</v>
      </c>
      <c r="B4" s="60" t="s">
        <v>390</v>
      </c>
      <c r="C4" s="92">
        <v>10</v>
      </c>
      <c r="D4" s="92">
        <v>5</v>
      </c>
      <c r="E4" s="92">
        <v>5</v>
      </c>
      <c r="F4" s="92">
        <v>0</v>
      </c>
      <c r="G4" s="92">
        <v>1</v>
      </c>
      <c r="H4" s="127">
        <f>SUM(C4:G13)</f>
        <v>21</v>
      </c>
    </row>
    <row r="5" spans="1:8" ht="21" customHeight="1" x14ac:dyDescent="0.25">
      <c r="A5" s="141"/>
      <c r="B5" s="60" t="s">
        <v>391</v>
      </c>
      <c r="C5" s="115"/>
      <c r="D5" s="115"/>
      <c r="E5" s="115"/>
      <c r="F5" s="115"/>
      <c r="G5" s="115"/>
      <c r="H5" s="120"/>
    </row>
    <row r="6" spans="1:8" ht="21" customHeight="1" x14ac:dyDescent="0.25">
      <c r="A6" s="141"/>
      <c r="B6" s="60" t="s">
        <v>392</v>
      </c>
      <c r="C6" s="115"/>
      <c r="D6" s="115"/>
      <c r="E6" s="115"/>
      <c r="F6" s="115"/>
      <c r="G6" s="115"/>
      <c r="H6" s="120"/>
    </row>
    <row r="7" spans="1:8" ht="21" customHeight="1" x14ac:dyDescent="0.25">
      <c r="A7" s="141"/>
      <c r="B7" s="60" t="s">
        <v>393</v>
      </c>
      <c r="C7" s="115"/>
      <c r="D7" s="115"/>
      <c r="E7" s="115"/>
      <c r="F7" s="115"/>
      <c r="G7" s="115"/>
      <c r="H7" s="120"/>
    </row>
    <row r="8" spans="1:8" ht="21" customHeight="1" x14ac:dyDescent="0.25">
      <c r="A8" s="141"/>
      <c r="B8" s="60" t="s">
        <v>394</v>
      </c>
      <c r="C8" s="115"/>
      <c r="D8" s="115"/>
      <c r="E8" s="115"/>
      <c r="F8" s="115"/>
      <c r="G8" s="115"/>
      <c r="H8" s="120"/>
    </row>
    <row r="9" spans="1:8" ht="21" customHeight="1" x14ac:dyDescent="0.25">
      <c r="A9" s="141"/>
      <c r="B9" s="60" t="s">
        <v>395</v>
      </c>
      <c r="C9" s="115"/>
      <c r="D9" s="115"/>
      <c r="E9" s="115"/>
      <c r="F9" s="115"/>
      <c r="G9" s="115"/>
      <c r="H9" s="120"/>
    </row>
    <row r="10" spans="1:8" ht="21" customHeight="1" x14ac:dyDescent="0.25">
      <c r="A10" s="141"/>
      <c r="B10" s="60" t="s">
        <v>396</v>
      </c>
      <c r="C10" s="115"/>
      <c r="D10" s="115"/>
      <c r="E10" s="115"/>
      <c r="F10" s="115"/>
      <c r="G10" s="115"/>
      <c r="H10" s="120"/>
    </row>
    <row r="11" spans="1:8" ht="21" customHeight="1" x14ac:dyDescent="0.25">
      <c r="A11" s="141"/>
      <c r="B11" s="60" t="s">
        <v>397</v>
      </c>
      <c r="C11" s="115"/>
      <c r="D11" s="115"/>
      <c r="E11" s="115"/>
      <c r="F11" s="115"/>
      <c r="G11" s="115"/>
      <c r="H11" s="120"/>
    </row>
    <row r="12" spans="1:8" ht="21" customHeight="1" x14ac:dyDescent="0.25">
      <c r="A12" s="141"/>
      <c r="B12" s="60" t="s">
        <v>398</v>
      </c>
      <c r="C12" s="115"/>
      <c r="D12" s="115"/>
      <c r="E12" s="115"/>
      <c r="F12" s="115"/>
      <c r="G12" s="115"/>
      <c r="H12" s="120"/>
    </row>
    <row r="13" spans="1:8" ht="21" customHeight="1" x14ac:dyDescent="0.25">
      <c r="A13" s="142"/>
      <c r="B13" s="60" t="s">
        <v>399</v>
      </c>
      <c r="C13" s="125"/>
      <c r="D13" s="125"/>
      <c r="E13" s="125"/>
      <c r="F13" s="125"/>
      <c r="G13" s="125"/>
      <c r="H13" s="126"/>
    </row>
    <row r="14" spans="1:8" x14ac:dyDescent="0.25">
      <c r="A14" s="84"/>
      <c r="B14" s="84"/>
      <c r="C14" s="84"/>
      <c r="D14" s="84"/>
      <c r="E14" s="84"/>
      <c r="F14" s="84"/>
      <c r="G14" s="84"/>
      <c r="H14" s="84"/>
    </row>
    <row r="15" spans="1:8" ht="21" customHeight="1" x14ac:dyDescent="0.25">
      <c r="A15" s="127" t="s">
        <v>24</v>
      </c>
      <c r="B15" s="30" t="s">
        <v>227</v>
      </c>
      <c r="C15" s="92">
        <v>5</v>
      </c>
      <c r="D15" s="92">
        <v>2</v>
      </c>
      <c r="E15" s="92">
        <v>2</v>
      </c>
      <c r="F15" s="92">
        <v>0</v>
      </c>
      <c r="G15" s="92">
        <v>1</v>
      </c>
      <c r="H15" s="127">
        <f>SUM(C15:G19)</f>
        <v>10</v>
      </c>
    </row>
    <row r="16" spans="1:8" ht="21" customHeight="1" x14ac:dyDescent="0.25">
      <c r="A16" s="128"/>
      <c r="B16" s="30" t="s">
        <v>25</v>
      </c>
      <c r="C16" s="93"/>
      <c r="D16" s="93"/>
      <c r="E16" s="93"/>
      <c r="F16" s="93"/>
      <c r="G16" s="93"/>
      <c r="H16" s="128"/>
    </row>
    <row r="17" spans="1:8" ht="21" customHeight="1" x14ac:dyDescent="0.25">
      <c r="A17" s="128"/>
      <c r="B17" s="68" t="s">
        <v>401</v>
      </c>
      <c r="C17" s="93"/>
      <c r="D17" s="93"/>
      <c r="E17" s="93"/>
      <c r="F17" s="93"/>
      <c r="G17" s="93"/>
      <c r="H17" s="128"/>
    </row>
    <row r="18" spans="1:8" ht="21" customHeight="1" x14ac:dyDescent="0.25">
      <c r="A18" s="128"/>
      <c r="B18" s="70" t="s">
        <v>226</v>
      </c>
      <c r="C18" s="93"/>
      <c r="D18" s="93"/>
      <c r="E18" s="93"/>
      <c r="F18" s="93"/>
      <c r="G18" s="93"/>
      <c r="H18" s="128"/>
    </row>
    <row r="19" spans="1:8" ht="21" customHeight="1" x14ac:dyDescent="0.25">
      <c r="A19" s="129"/>
      <c r="B19" s="66" t="s">
        <v>26</v>
      </c>
      <c r="C19" s="93"/>
      <c r="D19" s="93"/>
      <c r="E19" s="93"/>
      <c r="F19" s="93"/>
      <c r="G19" s="93"/>
      <c r="H19" s="129"/>
    </row>
    <row r="20" spans="1:8" x14ac:dyDescent="0.25">
      <c r="A20" s="84"/>
      <c r="B20" s="84"/>
      <c r="C20" s="84"/>
      <c r="D20" s="84"/>
      <c r="E20" s="84"/>
      <c r="F20" s="84"/>
      <c r="G20" s="84"/>
      <c r="H20" s="84"/>
    </row>
    <row r="21" spans="1:8" ht="21" customHeight="1" x14ac:dyDescent="0.25">
      <c r="A21" s="127" t="s">
        <v>27</v>
      </c>
      <c r="B21" s="34" t="s">
        <v>28</v>
      </c>
      <c r="C21" s="119">
        <v>4</v>
      </c>
      <c r="D21" s="119">
        <v>3</v>
      </c>
      <c r="E21" s="119">
        <v>1</v>
      </c>
      <c r="F21" s="119">
        <v>0</v>
      </c>
      <c r="G21" s="119">
        <v>1</v>
      </c>
      <c r="H21" s="127">
        <f>SUM(C21:G25)</f>
        <v>9</v>
      </c>
    </row>
    <row r="22" spans="1:8" ht="21" customHeight="1" x14ac:dyDescent="0.25">
      <c r="A22" s="128"/>
      <c r="B22" s="34" t="s">
        <v>29</v>
      </c>
      <c r="C22" s="138"/>
      <c r="D22" s="138"/>
      <c r="E22" s="138"/>
      <c r="F22" s="138"/>
      <c r="G22" s="120"/>
      <c r="H22" s="128"/>
    </row>
    <row r="23" spans="1:8" ht="21" customHeight="1" x14ac:dyDescent="0.25">
      <c r="A23" s="128"/>
      <c r="B23" s="34" t="s">
        <v>30</v>
      </c>
      <c r="C23" s="138"/>
      <c r="D23" s="138"/>
      <c r="E23" s="138"/>
      <c r="F23" s="138"/>
      <c r="G23" s="120"/>
      <c r="H23" s="128"/>
    </row>
    <row r="24" spans="1:8" ht="21" customHeight="1" x14ac:dyDescent="0.25">
      <c r="A24" s="128"/>
      <c r="B24" s="34" t="s">
        <v>31</v>
      </c>
      <c r="C24" s="138"/>
      <c r="D24" s="138"/>
      <c r="E24" s="138"/>
      <c r="F24" s="138"/>
      <c r="G24" s="120"/>
      <c r="H24" s="128"/>
    </row>
    <row r="25" spans="1:8" ht="21" customHeight="1" x14ac:dyDescent="0.25">
      <c r="A25" s="129"/>
      <c r="B25" s="34" t="s">
        <v>32</v>
      </c>
      <c r="C25" s="139"/>
      <c r="D25" s="139"/>
      <c r="E25" s="139"/>
      <c r="F25" s="139"/>
      <c r="G25" s="126"/>
      <c r="H25" s="129"/>
    </row>
    <row r="26" spans="1:8" x14ac:dyDescent="0.25">
      <c r="A26" s="134"/>
      <c r="B26" s="135"/>
      <c r="C26" s="135"/>
      <c r="D26" s="135"/>
      <c r="E26" s="135"/>
      <c r="F26" s="135"/>
      <c r="G26" s="135"/>
      <c r="H26" s="136"/>
    </row>
    <row r="27" spans="1:8" x14ac:dyDescent="0.25">
      <c r="A27" s="90" t="s">
        <v>7</v>
      </c>
      <c r="B27" s="137"/>
      <c r="C27" s="6">
        <f t="shared" ref="C27:H27" si="0">C4+C15+C21</f>
        <v>19</v>
      </c>
      <c r="D27" s="6">
        <f t="shared" si="0"/>
        <v>10</v>
      </c>
      <c r="E27" s="6">
        <f t="shared" si="0"/>
        <v>8</v>
      </c>
      <c r="F27" s="6">
        <f t="shared" si="0"/>
        <v>0</v>
      </c>
      <c r="G27" s="6">
        <f t="shared" si="0"/>
        <v>3</v>
      </c>
      <c r="H27" s="6">
        <f t="shared" si="0"/>
        <v>40</v>
      </c>
    </row>
  </sheetData>
  <mergeCells count="27">
    <mergeCell ref="A1:H1"/>
    <mergeCell ref="A2:H2"/>
    <mergeCell ref="A4:A13"/>
    <mergeCell ref="C4:C13"/>
    <mergeCell ref="D4:D13"/>
    <mergeCell ref="E4:E13"/>
    <mergeCell ref="F4:F13"/>
    <mergeCell ref="G4:G13"/>
    <mergeCell ref="H4:H13"/>
    <mergeCell ref="A14:H14"/>
    <mergeCell ref="A15:A19"/>
    <mergeCell ref="C15:C19"/>
    <mergeCell ref="D15:D19"/>
    <mergeCell ref="E15:E19"/>
    <mergeCell ref="F15:F19"/>
    <mergeCell ref="G15:G19"/>
    <mergeCell ref="H15:H19"/>
    <mergeCell ref="A26:H26"/>
    <mergeCell ref="A27:B27"/>
    <mergeCell ref="A20:H20"/>
    <mergeCell ref="A21:A25"/>
    <mergeCell ref="C21:C25"/>
    <mergeCell ref="D21:D25"/>
    <mergeCell ref="E21:E25"/>
    <mergeCell ref="F21:F25"/>
    <mergeCell ref="G21:G25"/>
    <mergeCell ref="H21:H25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0" zoomScaleNormal="80" workbookViewId="0">
      <selection activeCell="A3" sqref="A3"/>
    </sheetView>
  </sheetViews>
  <sheetFormatPr defaultRowHeight="15" x14ac:dyDescent="0.25"/>
  <cols>
    <col min="1" max="1" width="23.42578125" style="18" customWidth="1"/>
    <col min="2" max="2" width="25" style="18" bestFit="1" customWidth="1"/>
    <col min="3" max="3" width="14.85546875" style="18" customWidth="1"/>
    <col min="4" max="4" width="15.140625" style="18" customWidth="1"/>
    <col min="5" max="5" width="15.7109375" style="18" customWidth="1"/>
    <col min="6" max="6" width="14.42578125" style="18" customWidth="1"/>
    <col min="7" max="7" width="15" style="18" customWidth="1"/>
    <col min="8" max="8" width="16.28515625" style="18" customWidth="1"/>
    <col min="9" max="16384" width="9.140625" style="18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436</v>
      </c>
      <c r="B2" s="124"/>
      <c r="C2" s="124"/>
      <c r="D2" s="124"/>
      <c r="E2" s="124"/>
      <c r="F2" s="124"/>
      <c r="G2" s="124"/>
      <c r="H2" s="124"/>
    </row>
    <row r="3" spans="1:8" s="1" customFormat="1" ht="75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99" t="s">
        <v>174</v>
      </c>
      <c r="B4" s="33" t="s">
        <v>175</v>
      </c>
      <c r="C4" s="143">
        <v>6</v>
      </c>
      <c r="D4" s="143">
        <v>4</v>
      </c>
      <c r="E4" s="143">
        <v>1</v>
      </c>
      <c r="F4" s="143">
        <v>1</v>
      </c>
      <c r="G4" s="143">
        <v>0</v>
      </c>
      <c r="H4" s="127">
        <f>SUM(C4:G10)</f>
        <v>12</v>
      </c>
    </row>
    <row r="5" spans="1:8" ht="21" customHeight="1" x14ac:dyDescent="0.25">
      <c r="A5" s="101"/>
      <c r="B5" s="33" t="s">
        <v>176</v>
      </c>
      <c r="C5" s="144"/>
      <c r="D5" s="144"/>
      <c r="E5" s="144"/>
      <c r="F5" s="144"/>
      <c r="G5" s="145"/>
      <c r="H5" s="128"/>
    </row>
    <row r="6" spans="1:8" ht="21" customHeight="1" x14ac:dyDescent="0.25">
      <c r="A6" s="101"/>
      <c r="B6" s="33" t="s">
        <v>177</v>
      </c>
      <c r="C6" s="144"/>
      <c r="D6" s="144"/>
      <c r="E6" s="144"/>
      <c r="F6" s="144"/>
      <c r="G6" s="145"/>
      <c r="H6" s="128"/>
    </row>
    <row r="7" spans="1:8" ht="21" customHeight="1" x14ac:dyDescent="0.25">
      <c r="A7" s="101"/>
      <c r="B7" s="33" t="s">
        <v>178</v>
      </c>
      <c r="C7" s="144"/>
      <c r="D7" s="144"/>
      <c r="E7" s="144"/>
      <c r="F7" s="144"/>
      <c r="G7" s="145"/>
      <c r="H7" s="128"/>
    </row>
    <row r="8" spans="1:8" ht="21" customHeight="1" x14ac:dyDescent="0.25">
      <c r="A8" s="101"/>
      <c r="B8" s="33" t="s">
        <v>179</v>
      </c>
      <c r="C8" s="144"/>
      <c r="D8" s="144"/>
      <c r="E8" s="144"/>
      <c r="F8" s="144"/>
      <c r="G8" s="145"/>
      <c r="H8" s="128"/>
    </row>
    <row r="9" spans="1:8" ht="21" customHeight="1" x14ac:dyDescent="0.25">
      <c r="A9" s="101"/>
      <c r="B9" s="33" t="s">
        <v>180</v>
      </c>
      <c r="C9" s="144"/>
      <c r="D9" s="144"/>
      <c r="E9" s="144"/>
      <c r="F9" s="144"/>
      <c r="G9" s="145"/>
      <c r="H9" s="128"/>
    </row>
    <row r="10" spans="1:8" ht="21" customHeight="1" x14ac:dyDescent="0.25">
      <c r="A10" s="101"/>
      <c r="B10" s="33" t="s">
        <v>181</v>
      </c>
      <c r="C10" s="144"/>
      <c r="D10" s="144"/>
      <c r="E10" s="144"/>
      <c r="F10" s="144"/>
      <c r="G10" s="145"/>
      <c r="H10" s="128"/>
    </row>
    <row r="11" spans="1:8" s="79" customFormat="1" ht="21" customHeight="1" x14ac:dyDescent="0.25">
      <c r="A11" s="146"/>
      <c r="B11" s="80" t="s">
        <v>433</v>
      </c>
      <c r="C11" s="125"/>
      <c r="D11" s="125"/>
      <c r="E11" s="125"/>
      <c r="F11" s="125"/>
      <c r="G11" s="94"/>
      <c r="H11" s="9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ht="21" customHeight="1" x14ac:dyDescent="0.25">
      <c r="A13" s="99" t="s">
        <v>182</v>
      </c>
      <c r="B13" s="33" t="s">
        <v>183</v>
      </c>
      <c r="C13" s="143">
        <v>3</v>
      </c>
      <c r="D13" s="143">
        <v>3</v>
      </c>
      <c r="E13" s="143">
        <v>1</v>
      </c>
      <c r="F13" s="88">
        <v>0</v>
      </c>
      <c r="G13" s="130">
        <v>0</v>
      </c>
      <c r="H13" s="127">
        <f>SUM(C13:G15)</f>
        <v>7</v>
      </c>
    </row>
    <row r="14" spans="1:8" ht="21" customHeight="1" x14ac:dyDescent="0.25">
      <c r="A14" s="100"/>
      <c r="B14" s="78" t="s">
        <v>434</v>
      </c>
      <c r="C14" s="93"/>
      <c r="D14" s="93"/>
      <c r="E14" s="93"/>
      <c r="F14" s="95"/>
      <c r="G14" s="131"/>
      <c r="H14" s="128"/>
    </row>
    <row r="15" spans="1:8" ht="21" customHeight="1" x14ac:dyDescent="0.25">
      <c r="A15" s="103"/>
      <c r="B15" s="33" t="s">
        <v>184</v>
      </c>
      <c r="C15" s="93"/>
      <c r="D15" s="93"/>
      <c r="E15" s="93"/>
      <c r="F15" s="95"/>
      <c r="G15" s="131"/>
      <c r="H15" s="128"/>
    </row>
    <row r="16" spans="1:8" x14ac:dyDescent="0.25">
      <c r="A16" s="84"/>
      <c r="B16" s="84"/>
      <c r="C16" s="84"/>
      <c r="D16" s="84"/>
      <c r="E16" s="84"/>
      <c r="F16" s="84"/>
      <c r="G16" s="84"/>
      <c r="H16" s="84"/>
    </row>
    <row r="17" spans="1:8" ht="21" customHeight="1" x14ac:dyDescent="0.25">
      <c r="A17" s="150" t="s">
        <v>185</v>
      </c>
      <c r="B17" s="78" t="s">
        <v>435</v>
      </c>
      <c r="C17" s="152">
        <v>2</v>
      </c>
      <c r="D17" s="152">
        <v>1</v>
      </c>
      <c r="E17" s="152">
        <v>1</v>
      </c>
      <c r="F17" s="152">
        <v>0</v>
      </c>
      <c r="G17" s="153">
        <v>0</v>
      </c>
      <c r="H17" s="150">
        <f>SUM(C17:G19)</f>
        <v>4</v>
      </c>
    </row>
    <row r="18" spans="1:8" ht="21" customHeight="1" x14ac:dyDescent="0.25">
      <c r="A18" s="100"/>
      <c r="B18" s="19" t="s">
        <v>186</v>
      </c>
      <c r="C18" s="95"/>
      <c r="D18" s="95"/>
      <c r="E18" s="95"/>
      <c r="F18" s="95"/>
      <c r="G18" s="93"/>
      <c r="H18" s="100"/>
    </row>
    <row r="19" spans="1:8" ht="21" customHeight="1" x14ac:dyDescent="0.25">
      <c r="A19" s="151"/>
      <c r="B19" s="19" t="s">
        <v>187</v>
      </c>
      <c r="C19" s="89"/>
      <c r="D19" s="89"/>
      <c r="E19" s="89"/>
      <c r="F19" s="89"/>
      <c r="G19" s="94"/>
      <c r="H19" s="151"/>
    </row>
    <row r="20" spans="1:8" x14ac:dyDescent="0.25">
      <c r="A20" s="149"/>
      <c r="B20" s="149"/>
      <c r="C20" s="149"/>
      <c r="D20" s="149"/>
      <c r="E20" s="149"/>
      <c r="F20" s="149"/>
      <c r="G20" s="149"/>
      <c r="H20" s="149"/>
    </row>
    <row r="21" spans="1:8" ht="18" customHeight="1" x14ac:dyDescent="0.25">
      <c r="A21" s="147" t="s">
        <v>7</v>
      </c>
      <c r="B21" s="148"/>
      <c r="C21" s="6">
        <f t="shared" ref="C21:H21" si="0">SUM(C4,C13,C17)</f>
        <v>11</v>
      </c>
      <c r="D21" s="6">
        <f t="shared" si="0"/>
        <v>8</v>
      </c>
      <c r="E21" s="6">
        <f t="shared" si="0"/>
        <v>3</v>
      </c>
      <c r="F21" s="6">
        <f t="shared" si="0"/>
        <v>1</v>
      </c>
      <c r="G21" s="6">
        <f t="shared" si="0"/>
        <v>0</v>
      </c>
      <c r="H21" s="6">
        <f t="shared" si="0"/>
        <v>23</v>
      </c>
    </row>
  </sheetData>
  <mergeCells count="27">
    <mergeCell ref="A21:B21"/>
    <mergeCell ref="A20:H20"/>
    <mergeCell ref="A16:H16"/>
    <mergeCell ref="A17:A19"/>
    <mergeCell ref="C17:C19"/>
    <mergeCell ref="D17:D19"/>
    <mergeCell ref="E17:E19"/>
    <mergeCell ref="F17:F19"/>
    <mergeCell ref="G17:G19"/>
    <mergeCell ref="H17:H19"/>
    <mergeCell ref="A12:H12"/>
    <mergeCell ref="A13:A15"/>
    <mergeCell ref="C13:C15"/>
    <mergeCell ref="D13:D15"/>
    <mergeCell ref="E13:E15"/>
    <mergeCell ref="F13:F15"/>
    <mergeCell ref="G13:G15"/>
    <mergeCell ref="H13:H15"/>
    <mergeCell ref="A1:H1"/>
    <mergeCell ref="A2:H2"/>
    <mergeCell ref="C4:C11"/>
    <mergeCell ref="D4:D11"/>
    <mergeCell ref="E4:E11"/>
    <mergeCell ref="F4:F11"/>
    <mergeCell ref="G4:G11"/>
    <mergeCell ref="H4:H11"/>
    <mergeCell ref="A4:A11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0" zoomScaleNormal="80" workbookViewId="0">
      <selection activeCell="A2" sqref="A2:H2"/>
    </sheetView>
  </sheetViews>
  <sheetFormatPr defaultRowHeight="15" x14ac:dyDescent="0.25"/>
  <cols>
    <col min="1" max="1" width="23.42578125" style="21" customWidth="1"/>
    <col min="2" max="2" width="32" style="21" customWidth="1"/>
    <col min="3" max="4" width="11.7109375" style="21" customWidth="1"/>
    <col min="5" max="5" width="10.85546875" style="21" customWidth="1"/>
    <col min="6" max="6" width="11.85546875" style="21" customWidth="1"/>
    <col min="7" max="7" width="11.42578125" style="21" customWidth="1"/>
    <col min="8" max="8" width="16.28515625" style="21" customWidth="1"/>
    <col min="9" max="16384" width="9.140625" style="2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440</v>
      </c>
      <c r="B2" s="124"/>
      <c r="C2" s="124"/>
      <c r="D2" s="124"/>
      <c r="E2" s="124"/>
      <c r="F2" s="124"/>
      <c r="G2" s="124"/>
      <c r="H2" s="124"/>
    </row>
    <row r="3" spans="1:8" s="1" customFormat="1" ht="82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99" t="s">
        <v>216</v>
      </c>
      <c r="B4" s="34" t="s">
        <v>215</v>
      </c>
      <c r="C4" s="92">
        <v>3</v>
      </c>
      <c r="D4" s="92">
        <v>2</v>
      </c>
      <c r="E4" s="92">
        <v>1</v>
      </c>
      <c r="F4" s="92">
        <v>0</v>
      </c>
      <c r="G4" s="119">
        <v>0</v>
      </c>
      <c r="H4" s="127">
        <f>SUM(C4:G6)</f>
        <v>6</v>
      </c>
    </row>
    <row r="5" spans="1:8" ht="21" customHeight="1" x14ac:dyDescent="0.25">
      <c r="A5" s="101"/>
      <c r="B5" s="34" t="s">
        <v>214</v>
      </c>
      <c r="C5" s="115"/>
      <c r="D5" s="115"/>
      <c r="E5" s="115"/>
      <c r="F5" s="115"/>
      <c r="G5" s="120"/>
      <c r="H5" s="128"/>
    </row>
    <row r="6" spans="1:8" ht="21" customHeight="1" x14ac:dyDescent="0.25">
      <c r="A6" s="102"/>
      <c r="B6" s="34" t="s">
        <v>213</v>
      </c>
      <c r="C6" s="125"/>
      <c r="D6" s="125"/>
      <c r="E6" s="125"/>
      <c r="F6" s="125"/>
      <c r="G6" s="126"/>
      <c r="H6" s="129"/>
    </row>
    <row r="7" spans="1:8" x14ac:dyDescent="0.25">
      <c r="A7" s="84"/>
      <c r="B7" s="84"/>
      <c r="C7" s="84"/>
      <c r="D7" s="84"/>
      <c r="E7" s="84"/>
      <c r="F7" s="84"/>
      <c r="G7" s="84"/>
      <c r="H7" s="84"/>
    </row>
    <row r="8" spans="1:8" ht="21" customHeight="1" x14ac:dyDescent="0.25">
      <c r="A8" s="99" t="s">
        <v>212</v>
      </c>
      <c r="B8" s="64" t="s">
        <v>363</v>
      </c>
      <c r="C8" s="119">
        <v>4</v>
      </c>
      <c r="D8" s="130">
        <v>4</v>
      </c>
      <c r="E8" s="130">
        <v>1</v>
      </c>
      <c r="F8" s="130">
        <v>1</v>
      </c>
      <c r="G8" s="130">
        <v>1</v>
      </c>
      <c r="H8" s="127">
        <f>SUM(C8:G14)</f>
        <v>11</v>
      </c>
    </row>
    <row r="9" spans="1:8" ht="21" customHeight="1" x14ac:dyDescent="0.25">
      <c r="A9" s="103"/>
      <c r="B9" s="64" t="s">
        <v>211</v>
      </c>
      <c r="C9" s="120"/>
      <c r="D9" s="131"/>
      <c r="E9" s="131"/>
      <c r="F9" s="131"/>
      <c r="G9" s="131"/>
      <c r="H9" s="128"/>
    </row>
    <row r="10" spans="1:8" ht="21" customHeight="1" x14ac:dyDescent="0.25">
      <c r="A10" s="103"/>
      <c r="B10" s="64" t="s">
        <v>210</v>
      </c>
      <c r="C10" s="120"/>
      <c r="D10" s="131"/>
      <c r="E10" s="131"/>
      <c r="F10" s="131"/>
      <c r="G10" s="131"/>
      <c r="H10" s="128"/>
    </row>
    <row r="11" spans="1:8" ht="21" customHeight="1" x14ac:dyDescent="0.25">
      <c r="A11" s="103"/>
      <c r="B11" s="64" t="s">
        <v>217</v>
      </c>
      <c r="C11" s="93"/>
      <c r="D11" s="95"/>
      <c r="E11" s="95"/>
      <c r="F11" s="95"/>
      <c r="G11" s="95"/>
      <c r="H11" s="93"/>
    </row>
    <row r="12" spans="1:8" ht="21" customHeight="1" x14ac:dyDescent="0.25">
      <c r="A12" s="103"/>
      <c r="B12" s="64" t="s">
        <v>209</v>
      </c>
      <c r="C12" s="93"/>
      <c r="D12" s="95"/>
      <c r="E12" s="95"/>
      <c r="F12" s="95"/>
      <c r="G12" s="95"/>
      <c r="H12" s="93"/>
    </row>
    <row r="13" spans="1:8" ht="21" customHeight="1" x14ac:dyDescent="0.25">
      <c r="A13" s="103"/>
      <c r="B13" s="64" t="s">
        <v>208</v>
      </c>
      <c r="C13" s="93"/>
      <c r="D13" s="95"/>
      <c r="E13" s="95"/>
      <c r="F13" s="95"/>
      <c r="G13" s="95"/>
      <c r="H13" s="93"/>
    </row>
    <row r="14" spans="1:8" ht="21" customHeight="1" x14ac:dyDescent="0.25">
      <c r="A14" s="154"/>
      <c r="B14" s="64" t="s">
        <v>207</v>
      </c>
      <c r="C14" s="94"/>
      <c r="D14" s="89"/>
      <c r="E14" s="89"/>
      <c r="F14" s="89"/>
      <c r="G14" s="89"/>
      <c r="H14" s="94"/>
    </row>
    <row r="15" spans="1:8" x14ac:dyDescent="0.25">
      <c r="A15" s="84"/>
      <c r="B15" s="84"/>
      <c r="C15" s="84"/>
      <c r="D15" s="84"/>
      <c r="E15" s="84"/>
      <c r="F15" s="84"/>
      <c r="G15" s="84"/>
      <c r="H15" s="84"/>
    </row>
    <row r="16" spans="1:8" ht="31.5" customHeight="1" x14ac:dyDescent="0.25">
      <c r="A16" s="99" t="s">
        <v>206</v>
      </c>
      <c r="B16" s="34" t="s">
        <v>279</v>
      </c>
      <c r="C16" s="119">
        <v>2</v>
      </c>
      <c r="D16" s="130">
        <v>1</v>
      </c>
      <c r="E16" s="130">
        <v>1</v>
      </c>
      <c r="F16" s="130">
        <v>0</v>
      </c>
      <c r="G16" s="130">
        <v>1</v>
      </c>
      <c r="H16" s="127">
        <f>SUM(C16:G17)</f>
        <v>5</v>
      </c>
    </row>
    <row r="17" spans="1:8" ht="21" customHeight="1" x14ac:dyDescent="0.25">
      <c r="A17" s="100"/>
      <c r="B17" s="33" t="s">
        <v>205</v>
      </c>
      <c r="C17" s="126"/>
      <c r="D17" s="132"/>
      <c r="E17" s="132"/>
      <c r="F17" s="132"/>
      <c r="G17" s="132"/>
      <c r="H17" s="129"/>
    </row>
    <row r="18" spans="1:8" x14ac:dyDescent="0.25">
      <c r="A18" s="84"/>
      <c r="B18" s="84"/>
      <c r="C18" s="84"/>
      <c r="D18" s="84"/>
      <c r="E18" s="84"/>
      <c r="F18" s="84"/>
      <c r="G18" s="84"/>
      <c r="H18" s="84"/>
    </row>
    <row r="19" spans="1:8" ht="21" customHeight="1" x14ac:dyDescent="0.25">
      <c r="A19" s="99" t="s">
        <v>204</v>
      </c>
      <c r="B19" s="64" t="s">
        <v>203</v>
      </c>
      <c r="C19" s="92">
        <v>2</v>
      </c>
      <c r="D19" s="130">
        <v>1</v>
      </c>
      <c r="E19" s="130">
        <v>1</v>
      </c>
      <c r="F19" s="130">
        <v>0</v>
      </c>
      <c r="G19" s="130">
        <v>1</v>
      </c>
      <c r="H19" s="127">
        <f>SUM(C19:G21)</f>
        <v>5</v>
      </c>
    </row>
    <row r="20" spans="1:8" ht="21" customHeight="1" x14ac:dyDescent="0.25">
      <c r="A20" s="100"/>
      <c r="B20" s="64" t="s">
        <v>364</v>
      </c>
      <c r="C20" s="120"/>
      <c r="D20" s="131"/>
      <c r="E20" s="131"/>
      <c r="F20" s="131"/>
      <c r="G20" s="131"/>
      <c r="H20" s="128"/>
    </row>
    <row r="21" spans="1:8" ht="21" customHeight="1" x14ac:dyDescent="0.25">
      <c r="A21" s="151"/>
      <c r="B21" s="64" t="s">
        <v>365</v>
      </c>
      <c r="C21" s="126"/>
      <c r="D21" s="132"/>
      <c r="E21" s="132"/>
      <c r="F21" s="132"/>
      <c r="G21" s="132"/>
      <c r="H21" s="129"/>
    </row>
    <row r="22" spans="1:8" x14ac:dyDescent="0.25">
      <c r="A22" s="85"/>
      <c r="B22" s="86"/>
      <c r="C22" s="86"/>
      <c r="D22" s="86"/>
      <c r="E22" s="86"/>
      <c r="F22" s="86"/>
      <c r="G22" s="86"/>
      <c r="H22" s="87"/>
    </row>
    <row r="23" spans="1:8" ht="18" customHeight="1" x14ac:dyDescent="0.25">
      <c r="A23" s="90" t="s">
        <v>7</v>
      </c>
      <c r="B23" s="133"/>
      <c r="C23" s="6">
        <f>SUM(C19,C16,C8,C4)</f>
        <v>11</v>
      </c>
      <c r="D23" s="6">
        <f>SUM(D19,D16,D8,D4)</f>
        <v>8</v>
      </c>
      <c r="E23" s="6">
        <f>SUM(E19,E16,E8,E4)</f>
        <v>4</v>
      </c>
      <c r="F23" s="6">
        <f>SUM(F19,F16,F8,F4)</f>
        <v>1</v>
      </c>
      <c r="G23" s="6">
        <f>SUM(G19,G16,G8,G4)</f>
        <v>3</v>
      </c>
      <c r="H23" s="6">
        <f>SUM(C23:G23)</f>
        <v>27</v>
      </c>
    </row>
  </sheetData>
  <mergeCells count="35">
    <mergeCell ref="A7:H7"/>
    <mergeCell ref="A1:H1"/>
    <mergeCell ref="A2:H2"/>
    <mergeCell ref="A4:A6"/>
    <mergeCell ref="C4:C6"/>
    <mergeCell ref="D4:D6"/>
    <mergeCell ref="E4:E6"/>
    <mergeCell ref="F4:F6"/>
    <mergeCell ref="G4:G6"/>
    <mergeCell ref="H4:H6"/>
    <mergeCell ref="H19:H21"/>
    <mergeCell ref="A19:A21"/>
    <mergeCell ref="A15:H15"/>
    <mergeCell ref="C16:C17"/>
    <mergeCell ref="D16:D17"/>
    <mergeCell ref="E16:E17"/>
    <mergeCell ref="F16:F17"/>
    <mergeCell ref="G16:G17"/>
    <mergeCell ref="H16:H17"/>
    <mergeCell ref="A22:H22"/>
    <mergeCell ref="A23:B23"/>
    <mergeCell ref="A8:A14"/>
    <mergeCell ref="C8:C14"/>
    <mergeCell ref="D8:D14"/>
    <mergeCell ref="E8:E14"/>
    <mergeCell ref="F8:F14"/>
    <mergeCell ref="G8:G14"/>
    <mergeCell ref="H8:H14"/>
    <mergeCell ref="A16:A17"/>
    <mergeCell ref="A18:H18"/>
    <mergeCell ref="C19:C21"/>
    <mergeCell ref="D19:D21"/>
    <mergeCell ref="E19:E21"/>
    <mergeCell ref="F19:F21"/>
    <mergeCell ref="G19:G21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0" zoomScaleNormal="80" workbookViewId="0">
      <selection activeCell="L21" sqref="L21"/>
    </sheetView>
  </sheetViews>
  <sheetFormatPr defaultRowHeight="15" x14ac:dyDescent="0.25"/>
  <cols>
    <col min="1" max="1" width="23.42578125" customWidth="1"/>
    <col min="2" max="2" width="40.140625" customWidth="1"/>
    <col min="3" max="3" width="10.85546875" customWidth="1"/>
    <col min="4" max="4" width="10.42578125" customWidth="1"/>
    <col min="5" max="5" width="10.28515625" customWidth="1"/>
    <col min="6" max="6" width="12.140625" customWidth="1"/>
    <col min="7" max="7" width="10.5703125" customWidth="1"/>
    <col min="8" max="8" width="16.85546875" customWidth="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336</v>
      </c>
      <c r="B2" s="124"/>
      <c r="C2" s="124"/>
      <c r="D2" s="124"/>
      <c r="E2" s="124"/>
      <c r="F2" s="124"/>
      <c r="G2" s="124"/>
      <c r="H2" s="124"/>
    </row>
    <row r="3" spans="1:8" s="1" customFormat="1" ht="84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1" customFormat="1" ht="21" customHeight="1" x14ac:dyDescent="0.25">
      <c r="A4" s="121" t="s">
        <v>19</v>
      </c>
      <c r="B4" s="58" t="s">
        <v>331</v>
      </c>
      <c r="C4" s="106">
        <v>3</v>
      </c>
      <c r="D4" s="106">
        <v>2</v>
      </c>
      <c r="E4" s="106">
        <v>1</v>
      </c>
      <c r="F4" s="106">
        <v>1</v>
      </c>
      <c r="G4" s="156">
        <v>0</v>
      </c>
      <c r="H4" s="157">
        <f>SUM(C4:G6)</f>
        <v>7</v>
      </c>
    </row>
    <row r="5" spans="1:8" s="1" customFormat="1" ht="21" customHeight="1" x14ac:dyDescent="0.25">
      <c r="A5" s="121"/>
      <c r="B5" s="59" t="s">
        <v>332</v>
      </c>
      <c r="C5" s="155"/>
      <c r="D5" s="155"/>
      <c r="E5" s="155"/>
      <c r="F5" s="155"/>
      <c r="G5" s="156"/>
      <c r="H5" s="158"/>
    </row>
    <row r="6" spans="1:8" s="1" customFormat="1" ht="21" customHeight="1" x14ac:dyDescent="0.25">
      <c r="A6" s="121"/>
      <c r="B6" s="59" t="s">
        <v>333</v>
      </c>
      <c r="C6" s="155"/>
      <c r="D6" s="155"/>
      <c r="E6" s="155"/>
      <c r="F6" s="155"/>
      <c r="G6" s="156"/>
      <c r="H6" s="159"/>
    </row>
    <row r="7" spans="1:8" s="1" customFormat="1" x14ac:dyDescent="0.25">
      <c r="A7" s="84"/>
      <c r="B7" s="84"/>
      <c r="C7" s="84"/>
      <c r="D7" s="84"/>
      <c r="E7" s="84"/>
      <c r="F7" s="84"/>
      <c r="G7" s="84"/>
      <c r="H7" s="84"/>
    </row>
    <row r="8" spans="1:8" s="1" customFormat="1" ht="21" customHeight="1" x14ac:dyDescent="0.25">
      <c r="A8" s="45" t="s">
        <v>20</v>
      </c>
      <c r="B8" s="59" t="s">
        <v>330</v>
      </c>
      <c r="C8" s="49">
        <v>1</v>
      </c>
      <c r="D8" s="49">
        <v>1</v>
      </c>
      <c r="E8" s="50">
        <v>1</v>
      </c>
      <c r="F8" s="50">
        <v>1</v>
      </c>
      <c r="G8" s="50">
        <v>1</v>
      </c>
      <c r="H8" s="51">
        <f>SUM(C8:G8)</f>
        <v>5</v>
      </c>
    </row>
    <row r="9" spans="1:8" s="1" customFormat="1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160" t="s">
        <v>21</v>
      </c>
      <c r="B10" s="58" t="s">
        <v>323</v>
      </c>
      <c r="C10" s="161">
        <v>3</v>
      </c>
      <c r="D10" s="161">
        <v>3</v>
      </c>
      <c r="E10" s="161">
        <v>1</v>
      </c>
      <c r="F10" s="161">
        <v>0</v>
      </c>
      <c r="G10" s="161">
        <v>0</v>
      </c>
      <c r="H10" s="109">
        <f>SUM(C10:G16)</f>
        <v>7</v>
      </c>
    </row>
    <row r="11" spans="1:8" ht="21" customHeight="1" x14ac:dyDescent="0.25">
      <c r="A11" s="160"/>
      <c r="B11" s="58" t="s">
        <v>324</v>
      </c>
      <c r="C11" s="161"/>
      <c r="D11" s="161"/>
      <c r="E11" s="161"/>
      <c r="F11" s="161"/>
      <c r="G11" s="161"/>
      <c r="H11" s="109"/>
    </row>
    <row r="12" spans="1:8" ht="21" customHeight="1" x14ac:dyDescent="0.25">
      <c r="A12" s="160"/>
      <c r="B12" s="58" t="s">
        <v>325</v>
      </c>
      <c r="C12" s="161"/>
      <c r="D12" s="161"/>
      <c r="E12" s="161"/>
      <c r="F12" s="161"/>
      <c r="G12" s="161"/>
      <c r="H12" s="109"/>
    </row>
    <row r="13" spans="1:8" ht="27.75" customHeight="1" x14ac:dyDescent="0.25">
      <c r="A13" s="160"/>
      <c r="B13" s="58" t="s">
        <v>326</v>
      </c>
      <c r="C13" s="161"/>
      <c r="D13" s="161"/>
      <c r="E13" s="161"/>
      <c r="F13" s="161"/>
      <c r="G13" s="161"/>
      <c r="H13" s="109"/>
    </row>
    <row r="14" spans="1:8" ht="21" customHeight="1" x14ac:dyDescent="0.25">
      <c r="A14" s="160"/>
      <c r="B14" s="58" t="s">
        <v>327</v>
      </c>
      <c r="C14" s="161"/>
      <c r="D14" s="161"/>
      <c r="E14" s="161"/>
      <c r="F14" s="161"/>
      <c r="G14" s="161"/>
      <c r="H14" s="109"/>
    </row>
    <row r="15" spans="1:8" ht="21" customHeight="1" x14ac:dyDescent="0.25">
      <c r="A15" s="160"/>
      <c r="B15" s="58" t="s">
        <v>328</v>
      </c>
      <c r="C15" s="161"/>
      <c r="D15" s="161"/>
      <c r="E15" s="161"/>
      <c r="F15" s="161"/>
      <c r="G15" s="161"/>
      <c r="H15" s="109"/>
    </row>
    <row r="16" spans="1:8" ht="21" customHeight="1" x14ac:dyDescent="0.25">
      <c r="A16" s="160"/>
      <c r="B16" s="58" t="s">
        <v>329</v>
      </c>
      <c r="C16" s="161"/>
      <c r="D16" s="161"/>
      <c r="E16" s="161"/>
      <c r="F16" s="161"/>
      <c r="G16" s="161"/>
      <c r="H16" s="109"/>
    </row>
    <row r="17" spans="1:8" x14ac:dyDescent="0.25">
      <c r="A17" s="84"/>
      <c r="B17" s="84"/>
      <c r="C17" s="84"/>
      <c r="D17" s="84"/>
      <c r="E17" s="84"/>
      <c r="F17" s="84"/>
      <c r="G17" s="84"/>
      <c r="H17" s="84"/>
    </row>
    <row r="18" spans="1:8" ht="21" customHeight="1" x14ac:dyDescent="0.25">
      <c r="A18" s="160" t="s">
        <v>22</v>
      </c>
      <c r="B18" s="58" t="s">
        <v>334</v>
      </c>
      <c r="C18" s="161">
        <v>2</v>
      </c>
      <c r="D18" s="161">
        <v>1</v>
      </c>
      <c r="E18" s="161">
        <v>1</v>
      </c>
      <c r="F18" s="161">
        <v>1</v>
      </c>
      <c r="G18" s="161">
        <v>0</v>
      </c>
      <c r="H18" s="109">
        <f>SUM(C18:G19)</f>
        <v>5</v>
      </c>
    </row>
    <row r="19" spans="1:8" ht="21" customHeight="1" x14ac:dyDescent="0.25">
      <c r="A19" s="162"/>
      <c r="B19" s="58" t="s">
        <v>335</v>
      </c>
      <c r="C19" s="161"/>
      <c r="D19" s="161"/>
      <c r="E19" s="161"/>
      <c r="F19" s="161"/>
      <c r="G19" s="161"/>
      <c r="H19" s="109"/>
    </row>
    <row r="20" spans="1:8" x14ac:dyDescent="0.25">
      <c r="A20" s="149"/>
      <c r="B20" s="149"/>
      <c r="C20" s="149"/>
      <c r="D20" s="149"/>
      <c r="E20" s="149"/>
      <c r="F20" s="149"/>
      <c r="G20" s="149"/>
      <c r="H20" s="149"/>
    </row>
    <row r="21" spans="1:8" ht="19.5" customHeight="1" x14ac:dyDescent="0.25">
      <c r="A21" s="147" t="s">
        <v>7</v>
      </c>
      <c r="B21" s="148"/>
      <c r="C21" s="6">
        <f>SUM(C4,C8,C10,C18)</f>
        <v>9</v>
      </c>
      <c r="D21" s="6">
        <f>SUM(D4,D8,D10,D18)</f>
        <v>7</v>
      </c>
      <c r="E21" s="6">
        <f>SUM(E4,E8,E10,E18)</f>
        <v>4</v>
      </c>
      <c r="F21" s="6">
        <f>SUM(F4,F8,F10,F18)</f>
        <v>3</v>
      </c>
      <c r="G21" s="6">
        <f>SUM(G4,G8,G10,G18)</f>
        <v>1</v>
      </c>
      <c r="H21" s="6">
        <f>SUM(C21:G21)</f>
        <v>24</v>
      </c>
    </row>
  </sheetData>
  <mergeCells count="28">
    <mergeCell ref="A20:H20"/>
    <mergeCell ref="A21:B21"/>
    <mergeCell ref="A17:H17"/>
    <mergeCell ref="A18:A19"/>
    <mergeCell ref="C18:C19"/>
    <mergeCell ref="D18:D19"/>
    <mergeCell ref="E18:E19"/>
    <mergeCell ref="F18:F19"/>
    <mergeCell ref="G18:G19"/>
    <mergeCell ref="H18:H19"/>
    <mergeCell ref="A9:H9"/>
    <mergeCell ref="A10:A16"/>
    <mergeCell ref="C10:C16"/>
    <mergeCell ref="D10:D16"/>
    <mergeCell ref="E10:E16"/>
    <mergeCell ref="F10:F16"/>
    <mergeCell ref="G10:G16"/>
    <mergeCell ref="H10:H16"/>
    <mergeCell ref="A7:H7"/>
    <mergeCell ref="A1:H1"/>
    <mergeCell ref="A2:H2"/>
    <mergeCell ref="A4:A6"/>
    <mergeCell ref="C4:C6"/>
    <mergeCell ref="D4:D6"/>
    <mergeCell ref="E4:E6"/>
    <mergeCell ref="F4:F6"/>
    <mergeCell ref="G4:G6"/>
    <mergeCell ref="H4:H6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7" zoomScale="80" zoomScaleNormal="80" workbookViewId="0">
      <selection activeCell="C40" sqref="C40:C65"/>
    </sheetView>
  </sheetViews>
  <sheetFormatPr defaultRowHeight="15" x14ac:dyDescent="0.25"/>
  <cols>
    <col min="1" max="1" width="23.42578125" style="9" customWidth="1"/>
    <col min="2" max="2" width="29.140625" style="9" bestFit="1" customWidth="1"/>
    <col min="3" max="4" width="11.7109375" style="9" customWidth="1"/>
    <col min="5" max="5" width="10.85546875" style="9" customWidth="1"/>
    <col min="6" max="6" width="11.85546875" style="9" customWidth="1"/>
    <col min="7" max="7" width="11.42578125" style="9" customWidth="1"/>
    <col min="8" max="8" width="16.28515625" style="9" customWidth="1"/>
    <col min="9" max="16384" width="9.140625" style="9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85.5" customHeight="1" x14ac:dyDescent="0.25">
      <c r="A2" s="168" t="s">
        <v>441</v>
      </c>
      <c r="B2" s="169"/>
      <c r="C2" s="169"/>
      <c r="D2" s="169"/>
      <c r="E2" s="169"/>
      <c r="F2" s="169"/>
      <c r="G2" s="169"/>
      <c r="H2" s="169"/>
    </row>
    <row r="3" spans="1:8" s="1" customFormat="1" ht="79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.75" customHeight="1" x14ac:dyDescent="0.25">
      <c r="A4" s="99" t="s">
        <v>94</v>
      </c>
      <c r="B4" s="60" t="s">
        <v>408</v>
      </c>
      <c r="C4" s="92">
        <v>5</v>
      </c>
      <c r="D4" s="92">
        <v>3</v>
      </c>
      <c r="E4" s="92">
        <v>1</v>
      </c>
      <c r="F4" s="92">
        <v>0</v>
      </c>
      <c r="G4" s="119">
        <v>1</v>
      </c>
      <c r="H4" s="127">
        <f>SUM(C4:G8)</f>
        <v>10</v>
      </c>
    </row>
    <row r="5" spans="1:8" ht="21" customHeight="1" x14ac:dyDescent="0.25">
      <c r="A5" s="101"/>
      <c r="B5" s="60" t="s">
        <v>409</v>
      </c>
      <c r="C5" s="93"/>
      <c r="D5" s="93"/>
      <c r="E5" s="93"/>
      <c r="F5" s="93"/>
      <c r="G5" s="120"/>
      <c r="H5" s="128"/>
    </row>
    <row r="6" spans="1:8" ht="21" customHeight="1" x14ac:dyDescent="0.25">
      <c r="A6" s="101"/>
      <c r="B6" s="60" t="s">
        <v>410</v>
      </c>
      <c r="C6" s="93"/>
      <c r="D6" s="93"/>
      <c r="E6" s="93"/>
      <c r="F6" s="93"/>
      <c r="G6" s="120"/>
      <c r="H6" s="128"/>
    </row>
    <row r="7" spans="1:8" ht="21" customHeight="1" x14ac:dyDescent="0.25">
      <c r="A7" s="101"/>
      <c r="B7" s="60" t="s">
        <v>95</v>
      </c>
      <c r="C7" s="93"/>
      <c r="D7" s="93"/>
      <c r="E7" s="93"/>
      <c r="F7" s="93"/>
      <c r="G7" s="120"/>
      <c r="H7" s="128"/>
    </row>
    <row r="8" spans="1:8" ht="21" customHeight="1" x14ac:dyDescent="0.25">
      <c r="A8" s="101"/>
      <c r="B8" s="60" t="s">
        <v>96</v>
      </c>
      <c r="C8" s="93"/>
      <c r="D8" s="93"/>
      <c r="E8" s="93"/>
      <c r="F8" s="93"/>
      <c r="G8" s="120"/>
      <c r="H8" s="128"/>
    </row>
    <row r="9" spans="1:8" s="69" customFormat="1" ht="21" customHeight="1" x14ac:dyDescent="0.25">
      <c r="A9" s="146"/>
      <c r="B9" s="60" t="s">
        <v>97</v>
      </c>
      <c r="C9" s="94"/>
      <c r="D9" s="94"/>
      <c r="E9" s="94"/>
      <c r="F9" s="94"/>
      <c r="G9" s="126"/>
      <c r="H9" s="94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1" customHeight="1" x14ac:dyDescent="0.25">
      <c r="A11" s="99" t="s">
        <v>98</v>
      </c>
      <c r="B11" s="70" t="s">
        <v>99</v>
      </c>
      <c r="C11" s="92">
        <v>15</v>
      </c>
      <c r="D11" s="92">
        <v>11</v>
      </c>
      <c r="E11" s="92">
        <v>4</v>
      </c>
      <c r="F11" s="92">
        <v>3</v>
      </c>
      <c r="G11" s="119">
        <v>2</v>
      </c>
      <c r="H11" s="127">
        <f>SUM(C11:G29)</f>
        <v>35</v>
      </c>
    </row>
    <row r="12" spans="1:8" ht="21" customHeight="1" x14ac:dyDescent="0.25">
      <c r="A12" s="100"/>
      <c r="B12" s="70" t="s">
        <v>100</v>
      </c>
      <c r="C12" s="93"/>
      <c r="D12" s="93"/>
      <c r="E12" s="93"/>
      <c r="F12" s="93"/>
      <c r="G12" s="120"/>
      <c r="H12" s="128"/>
    </row>
    <row r="13" spans="1:8" ht="21" customHeight="1" x14ac:dyDescent="0.25">
      <c r="A13" s="100"/>
      <c r="B13" s="70" t="s">
        <v>101</v>
      </c>
      <c r="C13" s="93"/>
      <c r="D13" s="93"/>
      <c r="E13" s="93"/>
      <c r="F13" s="93"/>
      <c r="G13" s="120"/>
      <c r="H13" s="128"/>
    </row>
    <row r="14" spans="1:8" ht="21" customHeight="1" x14ac:dyDescent="0.25">
      <c r="A14" s="100"/>
      <c r="B14" s="70" t="s">
        <v>102</v>
      </c>
      <c r="C14" s="93"/>
      <c r="D14" s="93"/>
      <c r="E14" s="93"/>
      <c r="F14" s="93"/>
      <c r="G14" s="120"/>
      <c r="H14" s="128"/>
    </row>
    <row r="15" spans="1:8" ht="21" customHeight="1" x14ac:dyDescent="0.25">
      <c r="A15" s="100"/>
      <c r="B15" s="70" t="s">
        <v>103</v>
      </c>
      <c r="C15" s="93"/>
      <c r="D15" s="93"/>
      <c r="E15" s="93"/>
      <c r="F15" s="93"/>
      <c r="G15" s="120"/>
      <c r="H15" s="128"/>
    </row>
    <row r="16" spans="1:8" ht="21" customHeight="1" x14ac:dyDescent="0.25">
      <c r="A16" s="100"/>
      <c r="B16" s="70" t="s">
        <v>411</v>
      </c>
      <c r="C16" s="93"/>
      <c r="D16" s="93"/>
      <c r="E16" s="93"/>
      <c r="F16" s="93"/>
      <c r="G16" s="120"/>
      <c r="H16" s="128"/>
    </row>
    <row r="17" spans="1:8" ht="21" customHeight="1" x14ac:dyDescent="0.25">
      <c r="A17" s="100"/>
      <c r="B17" s="70" t="s">
        <v>104</v>
      </c>
      <c r="C17" s="93"/>
      <c r="D17" s="93"/>
      <c r="E17" s="93"/>
      <c r="F17" s="93"/>
      <c r="G17" s="120"/>
      <c r="H17" s="128"/>
    </row>
    <row r="18" spans="1:8" ht="21" customHeight="1" x14ac:dyDescent="0.25">
      <c r="A18" s="100"/>
      <c r="B18" s="70" t="s">
        <v>105</v>
      </c>
      <c r="C18" s="93"/>
      <c r="D18" s="93"/>
      <c r="E18" s="93"/>
      <c r="F18" s="93"/>
      <c r="G18" s="120"/>
      <c r="H18" s="128"/>
    </row>
    <row r="19" spans="1:8" ht="21" customHeight="1" x14ac:dyDescent="0.25">
      <c r="A19" s="100"/>
      <c r="B19" s="70" t="s">
        <v>106</v>
      </c>
      <c r="C19" s="93"/>
      <c r="D19" s="93"/>
      <c r="E19" s="93"/>
      <c r="F19" s="93"/>
      <c r="G19" s="120"/>
      <c r="H19" s="128"/>
    </row>
    <row r="20" spans="1:8" ht="21" customHeight="1" x14ac:dyDescent="0.25">
      <c r="A20" s="100"/>
      <c r="B20" s="70" t="s">
        <v>107</v>
      </c>
      <c r="C20" s="93"/>
      <c r="D20" s="93"/>
      <c r="E20" s="93"/>
      <c r="F20" s="93"/>
      <c r="G20" s="120"/>
      <c r="H20" s="128"/>
    </row>
    <row r="21" spans="1:8" ht="21" customHeight="1" x14ac:dyDescent="0.25">
      <c r="A21" s="100"/>
      <c r="B21" s="70" t="s">
        <v>108</v>
      </c>
      <c r="C21" s="93"/>
      <c r="D21" s="93"/>
      <c r="E21" s="93"/>
      <c r="F21" s="93"/>
      <c r="G21" s="120"/>
      <c r="H21" s="128"/>
    </row>
    <row r="22" spans="1:8" ht="21" customHeight="1" x14ac:dyDescent="0.25">
      <c r="A22" s="100"/>
      <c r="B22" s="70" t="s">
        <v>109</v>
      </c>
      <c r="C22" s="93"/>
      <c r="D22" s="93"/>
      <c r="E22" s="93"/>
      <c r="F22" s="93"/>
      <c r="G22" s="120"/>
      <c r="H22" s="128"/>
    </row>
    <row r="23" spans="1:8" ht="21" customHeight="1" x14ac:dyDescent="0.25">
      <c r="A23" s="100"/>
      <c r="B23" s="70" t="s">
        <v>412</v>
      </c>
      <c r="C23" s="93"/>
      <c r="D23" s="93"/>
      <c r="E23" s="93"/>
      <c r="F23" s="93"/>
      <c r="G23" s="120"/>
      <c r="H23" s="128"/>
    </row>
    <row r="24" spans="1:8" ht="21" customHeight="1" x14ac:dyDescent="0.25">
      <c r="A24" s="100"/>
      <c r="B24" s="70" t="s">
        <v>413</v>
      </c>
      <c r="C24" s="93"/>
      <c r="D24" s="93"/>
      <c r="E24" s="93"/>
      <c r="F24" s="93"/>
      <c r="G24" s="120"/>
      <c r="H24" s="128"/>
    </row>
    <row r="25" spans="1:8" ht="21" customHeight="1" x14ac:dyDescent="0.25">
      <c r="A25" s="100"/>
      <c r="B25" s="70" t="s">
        <v>110</v>
      </c>
      <c r="C25" s="93"/>
      <c r="D25" s="93"/>
      <c r="E25" s="93"/>
      <c r="F25" s="93"/>
      <c r="G25" s="120"/>
      <c r="H25" s="128"/>
    </row>
    <row r="26" spans="1:8" ht="21" customHeight="1" x14ac:dyDescent="0.25">
      <c r="A26" s="100"/>
      <c r="B26" s="70" t="s">
        <v>111</v>
      </c>
      <c r="C26" s="93"/>
      <c r="D26" s="93"/>
      <c r="E26" s="93"/>
      <c r="F26" s="93"/>
      <c r="G26" s="120"/>
      <c r="H26" s="128"/>
    </row>
    <row r="27" spans="1:8" ht="21" customHeight="1" x14ac:dyDescent="0.25">
      <c r="A27" s="100"/>
      <c r="B27" s="70" t="s">
        <v>112</v>
      </c>
      <c r="C27" s="93"/>
      <c r="D27" s="93"/>
      <c r="E27" s="93"/>
      <c r="F27" s="93"/>
      <c r="G27" s="120"/>
      <c r="H27" s="128"/>
    </row>
    <row r="28" spans="1:8" ht="21" customHeight="1" x14ac:dyDescent="0.25">
      <c r="A28" s="101"/>
      <c r="B28" s="70" t="s">
        <v>113</v>
      </c>
      <c r="C28" s="93"/>
      <c r="D28" s="93"/>
      <c r="E28" s="93"/>
      <c r="F28" s="93"/>
      <c r="G28" s="120"/>
      <c r="H28" s="128"/>
    </row>
    <row r="29" spans="1:8" ht="21" customHeight="1" x14ac:dyDescent="0.25">
      <c r="A29" s="101"/>
      <c r="B29" s="70" t="s">
        <v>414</v>
      </c>
      <c r="C29" s="93"/>
      <c r="D29" s="93"/>
      <c r="E29" s="93"/>
      <c r="F29" s="93"/>
      <c r="G29" s="120"/>
      <c r="H29" s="128"/>
    </row>
    <row r="30" spans="1:8" s="69" customFormat="1" ht="21" customHeight="1" x14ac:dyDescent="0.25">
      <c r="A30" s="170"/>
      <c r="B30" s="70" t="s">
        <v>114</v>
      </c>
      <c r="C30" s="93"/>
      <c r="D30" s="93"/>
      <c r="E30" s="93"/>
      <c r="F30" s="93"/>
      <c r="G30" s="120"/>
      <c r="H30" s="93"/>
    </row>
    <row r="31" spans="1:8" s="69" customFormat="1" ht="21" customHeight="1" x14ac:dyDescent="0.25">
      <c r="A31" s="146"/>
      <c r="B31" s="70" t="s">
        <v>115</v>
      </c>
      <c r="C31" s="94"/>
      <c r="D31" s="94"/>
      <c r="E31" s="94"/>
      <c r="F31" s="94"/>
      <c r="G31" s="126"/>
      <c r="H31" s="94"/>
    </row>
    <row r="32" spans="1:8" x14ac:dyDescent="0.25">
      <c r="A32" s="84"/>
      <c r="B32" s="84"/>
      <c r="C32" s="84"/>
      <c r="D32" s="84"/>
      <c r="E32" s="84"/>
      <c r="F32" s="84"/>
      <c r="G32" s="84"/>
      <c r="H32" s="84"/>
    </row>
    <row r="33" spans="1:8" ht="21" customHeight="1" x14ac:dyDescent="0.25">
      <c r="A33" s="160" t="s">
        <v>116</v>
      </c>
      <c r="B33" s="70" t="s">
        <v>415</v>
      </c>
      <c r="C33" s="92">
        <v>4</v>
      </c>
      <c r="D33" s="92">
        <v>4</v>
      </c>
      <c r="E33" s="92">
        <v>1</v>
      </c>
      <c r="F33" s="92">
        <v>1</v>
      </c>
      <c r="G33" s="92">
        <v>1</v>
      </c>
      <c r="H33" s="160">
        <f>SUM(C33:G38)</f>
        <v>11</v>
      </c>
    </row>
    <row r="34" spans="1:8" ht="21" customHeight="1" x14ac:dyDescent="0.25">
      <c r="A34" s="160"/>
      <c r="B34" s="70" t="s">
        <v>117</v>
      </c>
      <c r="C34" s="93"/>
      <c r="D34" s="93"/>
      <c r="E34" s="93"/>
      <c r="F34" s="93"/>
      <c r="G34" s="93"/>
      <c r="H34" s="160"/>
    </row>
    <row r="35" spans="1:8" ht="21" customHeight="1" x14ac:dyDescent="0.25">
      <c r="A35" s="160"/>
      <c r="B35" s="70" t="s">
        <v>416</v>
      </c>
      <c r="C35" s="93"/>
      <c r="D35" s="93"/>
      <c r="E35" s="93"/>
      <c r="F35" s="93"/>
      <c r="G35" s="93"/>
      <c r="H35" s="160"/>
    </row>
    <row r="36" spans="1:8" ht="21" customHeight="1" x14ac:dyDescent="0.25">
      <c r="A36" s="160"/>
      <c r="B36" s="70" t="s">
        <v>119</v>
      </c>
      <c r="C36" s="93"/>
      <c r="D36" s="93"/>
      <c r="E36" s="93"/>
      <c r="F36" s="93"/>
      <c r="G36" s="93"/>
      <c r="H36" s="160"/>
    </row>
    <row r="37" spans="1:8" ht="21" customHeight="1" x14ac:dyDescent="0.25">
      <c r="A37" s="160"/>
      <c r="B37" s="70" t="s">
        <v>118</v>
      </c>
      <c r="C37" s="93"/>
      <c r="D37" s="93"/>
      <c r="E37" s="93"/>
      <c r="F37" s="93"/>
      <c r="G37" s="93"/>
      <c r="H37" s="160"/>
    </row>
    <row r="38" spans="1:8" ht="21" customHeight="1" x14ac:dyDescent="0.25">
      <c r="A38" s="160"/>
      <c r="B38" s="70" t="s">
        <v>120</v>
      </c>
      <c r="C38" s="94"/>
      <c r="D38" s="94"/>
      <c r="E38" s="94"/>
      <c r="F38" s="94"/>
      <c r="G38" s="94"/>
      <c r="H38" s="160"/>
    </row>
    <row r="39" spans="1:8" x14ac:dyDescent="0.25">
      <c r="A39" s="84"/>
      <c r="B39" s="84"/>
      <c r="C39" s="84"/>
      <c r="D39" s="84"/>
      <c r="E39" s="84"/>
      <c r="F39" s="84"/>
      <c r="G39" s="84"/>
      <c r="H39" s="84"/>
    </row>
    <row r="40" spans="1:8" ht="21" customHeight="1" x14ac:dyDescent="0.25">
      <c r="A40" s="99" t="s">
        <v>121</v>
      </c>
      <c r="B40" s="74" t="s">
        <v>122</v>
      </c>
      <c r="C40" s="164">
        <v>25</v>
      </c>
      <c r="D40" s="164">
        <v>14</v>
      </c>
      <c r="E40" s="164">
        <v>4</v>
      </c>
      <c r="F40" s="164">
        <v>3</v>
      </c>
      <c r="G40" s="164">
        <v>2</v>
      </c>
      <c r="H40" s="167">
        <f>SUM(C40:G64)</f>
        <v>48</v>
      </c>
    </row>
    <row r="41" spans="1:8" ht="21" customHeight="1" x14ac:dyDescent="0.25">
      <c r="A41" s="100"/>
      <c r="B41" s="74" t="s">
        <v>417</v>
      </c>
      <c r="C41" s="165"/>
      <c r="D41" s="165"/>
      <c r="E41" s="165"/>
      <c r="F41" s="165"/>
      <c r="G41" s="165"/>
      <c r="H41" s="167"/>
    </row>
    <row r="42" spans="1:8" ht="21" customHeight="1" x14ac:dyDescent="0.25">
      <c r="A42" s="100"/>
      <c r="B42" s="74" t="s">
        <v>123</v>
      </c>
      <c r="C42" s="165"/>
      <c r="D42" s="165"/>
      <c r="E42" s="165"/>
      <c r="F42" s="165"/>
      <c r="G42" s="165"/>
      <c r="H42" s="167"/>
    </row>
    <row r="43" spans="1:8" ht="21" customHeight="1" x14ac:dyDescent="0.25">
      <c r="A43" s="100"/>
      <c r="B43" s="74" t="s">
        <v>124</v>
      </c>
      <c r="C43" s="165"/>
      <c r="D43" s="165"/>
      <c r="E43" s="165"/>
      <c r="F43" s="165"/>
      <c r="G43" s="165"/>
      <c r="H43" s="167"/>
    </row>
    <row r="44" spans="1:8" ht="21" customHeight="1" x14ac:dyDescent="0.25">
      <c r="A44" s="100"/>
      <c r="B44" s="74" t="s">
        <v>125</v>
      </c>
      <c r="C44" s="165"/>
      <c r="D44" s="165"/>
      <c r="E44" s="165"/>
      <c r="F44" s="165"/>
      <c r="G44" s="165"/>
      <c r="H44" s="167"/>
    </row>
    <row r="45" spans="1:8" ht="21" customHeight="1" x14ac:dyDescent="0.25">
      <c r="A45" s="100"/>
      <c r="B45" s="74" t="s">
        <v>126</v>
      </c>
      <c r="C45" s="165"/>
      <c r="D45" s="165"/>
      <c r="E45" s="165"/>
      <c r="F45" s="165"/>
      <c r="G45" s="165"/>
      <c r="H45" s="167"/>
    </row>
    <row r="46" spans="1:8" ht="21" customHeight="1" x14ac:dyDescent="0.25">
      <c r="A46" s="100"/>
      <c r="B46" s="74" t="s">
        <v>127</v>
      </c>
      <c r="C46" s="165"/>
      <c r="D46" s="165"/>
      <c r="E46" s="165"/>
      <c r="F46" s="165"/>
      <c r="G46" s="165"/>
      <c r="H46" s="167"/>
    </row>
    <row r="47" spans="1:8" ht="21" customHeight="1" x14ac:dyDescent="0.25">
      <c r="A47" s="100"/>
      <c r="B47" s="74" t="s">
        <v>418</v>
      </c>
      <c r="C47" s="165"/>
      <c r="D47" s="165"/>
      <c r="E47" s="165"/>
      <c r="F47" s="165"/>
      <c r="G47" s="165"/>
      <c r="H47" s="167"/>
    </row>
    <row r="48" spans="1:8" ht="21" customHeight="1" x14ac:dyDescent="0.25">
      <c r="A48" s="100"/>
      <c r="B48" s="74" t="s">
        <v>280</v>
      </c>
      <c r="C48" s="165"/>
      <c r="D48" s="165"/>
      <c r="E48" s="165"/>
      <c r="F48" s="165"/>
      <c r="G48" s="165"/>
      <c r="H48" s="167"/>
    </row>
    <row r="49" spans="1:8" ht="21" customHeight="1" x14ac:dyDescent="0.25">
      <c r="A49" s="100"/>
      <c r="B49" s="74" t="s">
        <v>128</v>
      </c>
      <c r="C49" s="165"/>
      <c r="D49" s="165"/>
      <c r="E49" s="165"/>
      <c r="F49" s="165"/>
      <c r="G49" s="165"/>
      <c r="H49" s="167"/>
    </row>
    <row r="50" spans="1:8" ht="21" customHeight="1" x14ac:dyDescent="0.25">
      <c r="A50" s="100"/>
      <c r="B50" s="75" t="s">
        <v>129</v>
      </c>
      <c r="C50" s="165"/>
      <c r="D50" s="165"/>
      <c r="E50" s="165"/>
      <c r="F50" s="165"/>
      <c r="G50" s="165"/>
      <c r="H50" s="167"/>
    </row>
    <row r="51" spans="1:8" ht="21" customHeight="1" x14ac:dyDescent="0.25">
      <c r="A51" s="100"/>
      <c r="B51" s="74" t="s">
        <v>130</v>
      </c>
      <c r="C51" s="165"/>
      <c r="D51" s="165"/>
      <c r="E51" s="165"/>
      <c r="F51" s="165"/>
      <c r="G51" s="165"/>
      <c r="H51" s="167"/>
    </row>
    <row r="52" spans="1:8" ht="33" customHeight="1" x14ac:dyDescent="0.25">
      <c r="A52" s="100"/>
      <c r="B52" s="74" t="s">
        <v>131</v>
      </c>
      <c r="C52" s="165"/>
      <c r="D52" s="165"/>
      <c r="E52" s="165"/>
      <c r="F52" s="165"/>
      <c r="G52" s="165"/>
      <c r="H52" s="167"/>
    </row>
    <row r="53" spans="1:8" ht="36" customHeight="1" x14ac:dyDescent="0.25">
      <c r="A53" s="100"/>
      <c r="B53" s="76" t="s">
        <v>132</v>
      </c>
      <c r="C53" s="165"/>
      <c r="D53" s="165"/>
      <c r="E53" s="165"/>
      <c r="F53" s="165"/>
      <c r="G53" s="165"/>
      <c r="H53" s="167"/>
    </row>
    <row r="54" spans="1:8" ht="21" customHeight="1" x14ac:dyDescent="0.25">
      <c r="A54" s="100"/>
      <c r="B54" s="76" t="s">
        <v>133</v>
      </c>
      <c r="C54" s="165"/>
      <c r="D54" s="165"/>
      <c r="E54" s="165"/>
      <c r="F54" s="165"/>
      <c r="G54" s="165"/>
      <c r="H54" s="167"/>
    </row>
    <row r="55" spans="1:8" ht="21" customHeight="1" x14ac:dyDescent="0.25">
      <c r="A55" s="100"/>
      <c r="B55" s="74" t="s">
        <v>419</v>
      </c>
      <c r="C55" s="165"/>
      <c r="D55" s="165"/>
      <c r="E55" s="165"/>
      <c r="F55" s="165"/>
      <c r="G55" s="165"/>
      <c r="H55" s="167"/>
    </row>
    <row r="56" spans="1:8" ht="21" customHeight="1" x14ac:dyDescent="0.25">
      <c r="A56" s="100"/>
      <c r="B56" s="74" t="s">
        <v>134</v>
      </c>
      <c r="C56" s="165"/>
      <c r="D56" s="165"/>
      <c r="E56" s="165"/>
      <c r="F56" s="165"/>
      <c r="G56" s="165"/>
      <c r="H56" s="167"/>
    </row>
    <row r="57" spans="1:8" ht="21" customHeight="1" x14ac:dyDescent="0.25">
      <c r="A57" s="100"/>
      <c r="B57" s="74" t="s">
        <v>420</v>
      </c>
      <c r="C57" s="165"/>
      <c r="D57" s="165"/>
      <c r="E57" s="165"/>
      <c r="F57" s="165"/>
      <c r="G57" s="165"/>
      <c r="H57" s="167"/>
    </row>
    <row r="58" spans="1:8" ht="21" customHeight="1" x14ac:dyDescent="0.25">
      <c r="A58" s="100"/>
      <c r="B58" s="74" t="s">
        <v>135</v>
      </c>
      <c r="C58" s="165"/>
      <c r="D58" s="165"/>
      <c r="E58" s="165"/>
      <c r="F58" s="165"/>
      <c r="G58" s="165"/>
      <c r="H58" s="167"/>
    </row>
    <row r="59" spans="1:8" ht="21" customHeight="1" x14ac:dyDescent="0.25">
      <c r="A59" s="100"/>
      <c r="B59" s="74" t="s">
        <v>136</v>
      </c>
      <c r="C59" s="165"/>
      <c r="D59" s="165"/>
      <c r="E59" s="165"/>
      <c r="F59" s="165"/>
      <c r="G59" s="165"/>
      <c r="H59" s="167"/>
    </row>
    <row r="60" spans="1:8" ht="21" customHeight="1" x14ac:dyDescent="0.25">
      <c r="A60" s="100"/>
      <c r="B60" s="74" t="s">
        <v>137</v>
      </c>
      <c r="C60" s="165"/>
      <c r="D60" s="165"/>
      <c r="E60" s="165"/>
      <c r="F60" s="165"/>
      <c r="G60" s="165"/>
      <c r="H60" s="167"/>
    </row>
    <row r="61" spans="1:8" ht="21" customHeight="1" x14ac:dyDescent="0.25">
      <c r="A61" s="100"/>
      <c r="B61" s="74" t="s">
        <v>138</v>
      </c>
      <c r="C61" s="165"/>
      <c r="D61" s="165"/>
      <c r="E61" s="165"/>
      <c r="F61" s="165"/>
      <c r="G61" s="165"/>
      <c r="H61" s="167"/>
    </row>
    <row r="62" spans="1:8" ht="21" customHeight="1" x14ac:dyDescent="0.25">
      <c r="A62" s="100"/>
      <c r="B62" s="74" t="s">
        <v>139</v>
      </c>
      <c r="C62" s="165"/>
      <c r="D62" s="165"/>
      <c r="E62" s="165"/>
      <c r="F62" s="165"/>
      <c r="G62" s="165"/>
      <c r="H62" s="167"/>
    </row>
    <row r="63" spans="1:8" ht="21" customHeight="1" x14ac:dyDescent="0.25">
      <c r="A63" s="100"/>
      <c r="B63" s="74" t="s">
        <v>140</v>
      </c>
      <c r="C63" s="165"/>
      <c r="D63" s="165"/>
      <c r="E63" s="165"/>
      <c r="F63" s="165"/>
      <c r="G63" s="165"/>
      <c r="H63" s="167"/>
    </row>
    <row r="64" spans="1:8" ht="21" customHeight="1" x14ac:dyDescent="0.25">
      <c r="A64" s="100"/>
      <c r="B64" s="74" t="s">
        <v>141</v>
      </c>
      <c r="C64" s="165"/>
      <c r="D64" s="165"/>
      <c r="E64" s="165"/>
      <c r="F64" s="165"/>
      <c r="G64" s="165"/>
      <c r="H64" s="167"/>
    </row>
    <row r="65" spans="1:8" s="69" customFormat="1" ht="21" customHeight="1" x14ac:dyDescent="0.25">
      <c r="A65" s="89"/>
      <c r="B65" s="74" t="s">
        <v>142</v>
      </c>
      <c r="C65" s="166"/>
      <c r="D65" s="166"/>
      <c r="E65" s="166"/>
      <c r="F65" s="166"/>
      <c r="G65" s="166"/>
      <c r="H65" s="106"/>
    </row>
    <row r="66" spans="1:8" x14ac:dyDescent="0.25">
      <c r="A66" s="85"/>
      <c r="B66" s="86"/>
      <c r="C66" s="86"/>
      <c r="D66" s="86"/>
      <c r="E66" s="86"/>
      <c r="F66" s="86"/>
      <c r="G66" s="86"/>
      <c r="H66" s="87"/>
    </row>
    <row r="67" spans="1:8" ht="20.25" customHeight="1" x14ac:dyDescent="0.25">
      <c r="A67" s="163" t="s">
        <v>7</v>
      </c>
      <c r="B67" s="163"/>
      <c r="C67" s="7">
        <f>SUM(C40,C33,C11,C4)</f>
        <v>49</v>
      </c>
      <c r="D67" s="7">
        <f>SUM(D40,D33,D11,D4)</f>
        <v>32</v>
      </c>
      <c r="E67" s="7">
        <f>SUM(E40,E33,E11,E4)</f>
        <v>10</v>
      </c>
      <c r="F67" s="7">
        <f>SUM(F40,F33,F11,F4)</f>
        <v>7</v>
      </c>
      <c r="G67" s="7">
        <f>SUM(G40,G33,G11,G4)</f>
        <v>6</v>
      </c>
      <c r="H67" s="7">
        <f>SUM(H4,H11,H33,H40)</f>
        <v>104</v>
      </c>
    </row>
  </sheetData>
  <mergeCells count="35">
    <mergeCell ref="A10:H10"/>
    <mergeCell ref="A11:A31"/>
    <mergeCell ref="C11:C31"/>
    <mergeCell ref="D11:D31"/>
    <mergeCell ref="E11:E31"/>
    <mergeCell ref="F11:F31"/>
    <mergeCell ref="G11:G31"/>
    <mergeCell ref="H11:H31"/>
    <mergeCell ref="A1:H1"/>
    <mergeCell ref="A2:H2"/>
    <mergeCell ref="A4:A9"/>
    <mergeCell ref="C4:C9"/>
    <mergeCell ref="D4:D9"/>
    <mergeCell ref="E4:E9"/>
    <mergeCell ref="F4:F9"/>
    <mergeCell ref="G4:G9"/>
    <mergeCell ref="H4:H9"/>
    <mergeCell ref="A32:H32"/>
    <mergeCell ref="A33:A38"/>
    <mergeCell ref="C33:C38"/>
    <mergeCell ref="D33:D38"/>
    <mergeCell ref="E33:E38"/>
    <mergeCell ref="F33:F38"/>
    <mergeCell ref="G33:G38"/>
    <mergeCell ref="H33:H38"/>
    <mergeCell ref="A66:H66"/>
    <mergeCell ref="A67:B67"/>
    <mergeCell ref="A39:H39"/>
    <mergeCell ref="A40:A65"/>
    <mergeCell ref="C40:C65"/>
    <mergeCell ref="D40:D65"/>
    <mergeCell ref="E40:E65"/>
    <mergeCell ref="F40:F65"/>
    <mergeCell ref="G40:G65"/>
    <mergeCell ref="H40:H65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0" zoomScaleNormal="80" workbookViewId="0">
      <selection activeCell="D18" sqref="D18"/>
    </sheetView>
  </sheetViews>
  <sheetFormatPr defaultRowHeight="15" x14ac:dyDescent="0.25"/>
  <cols>
    <col min="1" max="1" width="23.42578125" customWidth="1"/>
    <col min="2" max="2" width="31.140625" customWidth="1"/>
    <col min="3" max="4" width="11.7109375" customWidth="1"/>
    <col min="5" max="5" width="10.85546875" customWidth="1"/>
    <col min="6" max="6" width="11.85546875" customWidth="1"/>
    <col min="7" max="7" width="11.42578125" customWidth="1"/>
    <col min="8" max="8" width="16.28515625" customWidth="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00.5" customHeight="1" x14ac:dyDescent="0.25">
      <c r="A2" s="123" t="s">
        <v>338</v>
      </c>
      <c r="B2" s="124"/>
      <c r="C2" s="124"/>
      <c r="D2" s="124"/>
      <c r="E2" s="124"/>
      <c r="F2" s="124"/>
      <c r="G2" s="124"/>
      <c r="H2" s="124"/>
    </row>
    <row r="3" spans="1:8" s="1" customFormat="1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39" customFormat="1" ht="21" customHeight="1" x14ac:dyDescent="0.25">
      <c r="A4" s="99" t="s">
        <v>8</v>
      </c>
      <c r="B4" s="32" t="s">
        <v>9</v>
      </c>
      <c r="C4" s="92">
        <v>2</v>
      </c>
      <c r="D4" s="92">
        <v>1</v>
      </c>
      <c r="E4" s="92">
        <v>1</v>
      </c>
      <c r="F4" s="92">
        <v>0</v>
      </c>
      <c r="G4" s="92">
        <v>0</v>
      </c>
      <c r="H4" s="127">
        <f>SUM(C4:G5)</f>
        <v>4</v>
      </c>
    </row>
    <row r="5" spans="1:8" s="39" customFormat="1" ht="21" customHeight="1" x14ac:dyDescent="0.25">
      <c r="A5" s="100"/>
      <c r="B5" s="32" t="s">
        <v>10</v>
      </c>
      <c r="C5" s="93"/>
      <c r="D5" s="93"/>
      <c r="E5" s="93"/>
      <c r="F5" s="93"/>
      <c r="G5" s="93"/>
      <c r="H5" s="128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s="39" customFormat="1" ht="21" customHeight="1" x14ac:dyDescent="0.25">
      <c r="A7" s="99" t="s">
        <v>11</v>
      </c>
      <c r="B7" s="55" t="s">
        <v>339</v>
      </c>
      <c r="C7" s="92">
        <v>3</v>
      </c>
      <c r="D7" s="88">
        <v>2</v>
      </c>
      <c r="E7" s="88">
        <v>1</v>
      </c>
      <c r="F7" s="88">
        <v>0</v>
      </c>
      <c r="G7" s="88">
        <v>1</v>
      </c>
      <c r="H7" s="127">
        <f>SUM(C7:G9)</f>
        <v>7</v>
      </c>
    </row>
    <row r="8" spans="1:8" s="39" customFormat="1" ht="27" customHeight="1" x14ac:dyDescent="0.25">
      <c r="A8" s="100"/>
      <c r="B8" s="81" t="s">
        <v>340</v>
      </c>
      <c r="C8" s="93"/>
      <c r="D8" s="95"/>
      <c r="E8" s="95"/>
      <c r="F8" s="95"/>
      <c r="G8" s="95"/>
      <c r="H8" s="128"/>
    </row>
    <row r="9" spans="1:8" s="39" customFormat="1" ht="21" customHeight="1" x14ac:dyDescent="0.25">
      <c r="A9" s="151"/>
      <c r="B9" s="60" t="s">
        <v>12</v>
      </c>
      <c r="C9" s="94"/>
      <c r="D9" s="89"/>
      <c r="E9" s="89"/>
      <c r="F9" s="89"/>
      <c r="G9" s="89"/>
      <c r="H9" s="129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6.25" customHeight="1" x14ac:dyDescent="0.25">
      <c r="A11" s="8" t="s">
        <v>13</v>
      </c>
      <c r="B11" s="32" t="s">
        <v>14</v>
      </c>
      <c r="C11" s="4">
        <v>1</v>
      </c>
      <c r="D11" s="4">
        <v>1</v>
      </c>
      <c r="E11" s="4">
        <v>1</v>
      </c>
      <c r="F11" s="4">
        <v>0</v>
      </c>
      <c r="G11" s="4">
        <v>0</v>
      </c>
      <c r="H11" s="5">
        <f>SUM(C11:G11)</f>
        <v>3</v>
      </c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ht="24" customHeight="1" x14ac:dyDescent="0.25">
      <c r="A13" s="99" t="s">
        <v>15</v>
      </c>
      <c r="B13" s="55" t="s">
        <v>341</v>
      </c>
      <c r="C13" s="92">
        <v>4</v>
      </c>
      <c r="D13" s="88">
        <v>2</v>
      </c>
      <c r="E13" s="88">
        <v>1</v>
      </c>
      <c r="F13" s="88">
        <v>0</v>
      </c>
      <c r="G13" s="88">
        <v>0</v>
      </c>
      <c r="H13" s="127">
        <f>SUM(C13:G16)</f>
        <v>7</v>
      </c>
    </row>
    <row r="14" spans="1:8" ht="32.25" customHeight="1" x14ac:dyDescent="0.25">
      <c r="A14" s="100"/>
      <c r="B14" s="55" t="s">
        <v>16</v>
      </c>
      <c r="C14" s="93"/>
      <c r="D14" s="95"/>
      <c r="E14" s="95"/>
      <c r="F14" s="95"/>
      <c r="G14" s="95"/>
      <c r="H14" s="128"/>
    </row>
    <row r="15" spans="1:8" ht="21" customHeight="1" x14ac:dyDescent="0.25">
      <c r="A15" s="100"/>
      <c r="B15" s="55" t="s">
        <v>17</v>
      </c>
      <c r="C15" s="93"/>
      <c r="D15" s="95"/>
      <c r="E15" s="95"/>
      <c r="F15" s="95"/>
      <c r="G15" s="95"/>
      <c r="H15" s="128"/>
    </row>
    <row r="16" spans="1:8" ht="21" customHeight="1" x14ac:dyDescent="0.25">
      <c r="A16" s="151"/>
      <c r="B16" s="55" t="s">
        <v>18</v>
      </c>
      <c r="C16" s="94"/>
      <c r="D16" s="89"/>
      <c r="E16" s="89"/>
      <c r="F16" s="89"/>
      <c r="G16" s="89"/>
      <c r="H16" s="129"/>
    </row>
    <row r="17" spans="1:8" x14ac:dyDescent="0.25">
      <c r="A17" s="171"/>
      <c r="B17" s="172"/>
      <c r="C17" s="172"/>
      <c r="D17" s="172"/>
      <c r="E17" s="172"/>
      <c r="F17" s="172"/>
      <c r="G17" s="172"/>
      <c r="H17" s="173"/>
    </row>
    <row r="18" spans="1:8" x14ac:dyDescent="0.25">
      <c r="A18" s="90" t="s">
        <v>7</v>
      </c>
      <c r="B18" s="133"/>
      <c r="C18" s="6">
        <f>SUM(C13,C11,C7,C4)</f>
        <v>10</v>
      </c>
      <c r="D18" s="6">
        <f>SUM(D13,D11,D7,D4)</f>
        <v>6</v>
      </c>
      <c r="E18" s="6">
        <f>SUM(E13,E11,E7,E4)</f>
        <v>4</v>
      </c>
      <c r="F18" s="6">
        <f>SUM(F13,F11,F7,F4)</f>
        <v>0</v>
      </c>
      <c r="G18" s="6">
        <f>SUM(G13,G11,G7,G4)</f>
        <v>1</v>
      </c>
      <c r="H18" s="6">
        <f>SUM(C18:G18)</f>
        <v>21</v>
      </c>
    </row>
  </sheetData>
  <mergeCells count="28">
    <mergeCell ref="A17:H17"/>
    <mergeCell ref="A18:B18"/>
    <mergeCell ref="A13:A16"/>
    <mergeCell ref="C13:C16"/>
    <mergeCell ref="D13:D16"/>
    <mergeCell ref="E13:E16"/>
    <mergeCell ref="F13:F16"/>
    <mergeCell ref="D4:D5"/>
    <mergeCell ref="E4:E5"/>
    <mergeCell ref="F4:F5"/>
    <mergeCell ref="G13:G16"/>
    <mergeCell ref="H13:H16"/>
    <mergeCell ref="A1:H1"/>
    <mergeCell ref="A2:H2"/>
    <mergeCell ref="A10:H10"/>
    <mergeCell ref="A12:H12"/>
    <mergeCell ref="G4:G5"/>
    <mergeCell ref="H4:H5"/>
    <mergeCell ref="A6:H6"/>
    <mergeCell ref="A7:A9"/>
    <mergeCell ref="C7:C9"/>
    <mergeCell ref="D7:D9"/>
    <mergeCell ref="E7:E9"/>
    <mergeCell ref="F7:F9"/>
    <mergeCell ref="G7:G9"/>
    <mergeCell ref="H7:H9"/>
    <mergeCell ref="A4:A5"/>
    <mergeCell ref="C4:C5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28" zoomScale="80" zoomScaleNormal="80" workbookViewId="0">
      <selection activeCell="D76" sqref="D76"/>
    </sheetView>
  </sheetViews>
  <sheetFormatPr defaultRowHeight="15" x14ac:dyDescent="0.25"/>
  <cols>
    <col min="1" max="1" width="23.7109375" style="31" customWidth="1"/>
    <col min="2" max="2" width="29.5703125" style="31" customWidth="1"/>
    <col min="3" max="4" width="11.7109375" style="31" customWidth="1"/>
    <col min="5" max="5" width="10.85546875" style="31" customWidth="1"/>
    <col min="6" max="6" width="11.85546875" style="31" customWidth="1"/>
    <col min="7" max="7" width="11.42578125" style="31" customWidth="1"/>
    <col min="8" max="8" width="16.28515625" style="31" customWidth="1"/>
    <col min="9" max="16384" width="9.140625" style="31"/>
  </cols>
  <sheetData>
    <row r="1" spans="1:8" ht="63.75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84.75" customHeight="1" x14ac:dyDescent="0.25">
      <c r="A2" s="123" t="s">
        <v>362</v>
      </c>
      <c r="B2" s="124"/>
      <c r="C2" s="124"/>
      <c r="D2" s="124"/>
      <c r="E2" s="124"/>
      <c r="F2" s="124"/>
      <c r="G2" s="124"/>
      <c r="H2" s="124"/>
    </row>
    <row r="3" spans="1:8" s="1" customFormat="1" ht="84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1" customFormat="1" ht="22.5" customHeight="1" x14ac:dyDescent="0.25">
      <c r="A4" s="157" t="s">
        <v>45</v>
      </c>
      <c r="B4" s="55" t="s">
        <v>342</v>
      </c>
      <c r="C4" s="110">
        <v>11</v>
      </c>
      <c r="D4" s="110">
        <v>8</v>
      </c>
      <c r="E4" s="110">
        <v>2</v>
      </c>
      <c r="F4" s="110">
        <v>2</v>
      </c>
      <c r="G4" s="110">
        <v>3</v>
      </c>
      <c r="H4" s="150">
        <f>SUM(C4:G13)</f>
        <v>26</v>
      </c>
    </row>
    <row r="5" spans="1:8" s="1" customFormat="1" ht="21" customHeight="1" x14ac:dyDescent="0.25">
      <c r="A5" s="95"/>
      <c r="B5" s="55" t="s">
        <v>343</v>
      </c>
      <c r="C5" s="131"/>
      <c r="D5" s="131"/>
      <c r="E5" s="131"/>
      <c r="F5" s="131"/>
      <c r="G5" s="131"/>
      <c r="H5" s="95"/>
    </row>
    <row r="6" spans="1:8" s="1" customFormat="1" ht="21" customHeight="1" x14ac:dyDescent="0.25">
      <c r="A6" s="95"/>
      <c r="B6" s="55" t="s">
        <v>344</v>
      </c>
      <c r="C6" s="131"/>
      <c r="D6" s="131"/>
      <c r="E6" s="131"/>
      <c r="F6" s="131"/>
      <c r="G6" s="131"/>
      <c r="H6" s="95"/>
    </row>
    <row r="7" spans="1:8" s="1" customFormat="1" ht="21" customHeight="1" x14ac:dyDescent="0.25">
      <c r="A7" s="95"/>
      <c r="B7" s="55" t="s">
        <v>345</v>
      </c>
      <c r="C7" s="131"/>
      <c r="D7" s="131"/>
      <c r="E7" s="131"/>
      <c r="F7" s="131"/>
      <c r="G7" s="131"/>
      <c r="H7" s="95"/>
    </row>
    <row r="8" spans="1:8" s="1" customFormat="1" ht="21" customHeight="1" x14ac:dyDescent="0.25">
      <c r="A8" s="95"/>
      <c r="B8" s="55" t="s">
        <v>46</v>
      </c>
      <c r="C8" s="131"/>
      <c r="D8" s="131"/>
      <c r="E8" s="131"/>
      <c r="F8" s="131"/>
      <c r="G8" s="131"/>
      <c r="H8" s="95"/>
    </row>
    <row r="9" spans="1:8" s="1" customFormat="1" ht="21" customHeight="1" x14ac:dyDescent="0.25">
      <c r="A9" s="95"/>
      <c r="B9" s="55" t="s">
        <v>346</v>
      </c>
      <c r="C9" s="131"/>
      <c r="D9" s="131"/>
      <c r="E9" s="131"/>
      <c r="F9" s="131"/>
      <c r="G9" s="131"/>
      <c r="H9" s="95"/>
    </row>
    <row r="10" spans="1:8" s="1" customFormat="1" ht="21" customHeight="1" x14ac:dyDescent="0.25">
      <c r="A10" s="95"/>
      <c r="B10" s="55" t="s">
        <v>48</v>
      </c>
      <c r="C10" s="131"/>
      <c r="D10" s="131"/>
      <c r="E10" s="131"/>
      <c r="F10" s="131"/>
      <c r="G10" s="131"/>
      <c r="H10" s="95"/>
    </row>
    <row r="11" spans="1:8" s="1" customFormat="1" ht="33" customHeight="1" x14ac:dyDescent="0.25">
      <c r="A11" s="95"/>
      <c r="B11" s="55" t="s">
        <v>49</v>
      </c>
      <c r="C11" s="131"/>
      <c r="D11" s="131"/>
      <c r="E11" s="131"/>
      <c r="F11" s="131"/>
      <c r="G11" s="131"/>
      <c r="H11" s="95"/>
    </row>
    <row r="12" spans="1:8" s="1" customFormat="1" ht="22.5" customHeight="1" x14ac:dyDescent="0.25">
      <c r="A12" s="95"/>
      <c r="B12" s="55" t="s">
        <v>47</v>
      </c>
      <c r="C12" s="131"/>
      <c r="D12" s="131"/>
      <c r="E12" s="131"/>
      <c r="F12" s="131"/>
      <c r="G12" s="131"/>
      <c r="H12" s="95"/>
    </row>
    <row r="13" spans="1:8" s="1" customFormat="1" ht="21" customHeight="1" x14ac:dyDescent="0.25">
      <c r="A13" s="89"/>
      <c r="B13" s="55" t="s">
        <v>50</v>
      </c>
      <c r="C13" s="132"/>
      <c r="D13" s="132"/>
      <c r="E13" s="132"/>
      <c r="F13" s="132"/>
      <c r="G13" s="132"/>
      <c r="H13" s="89"/>
    </row>
    <row r="14" spans="1:8" s="1" customFormat="1" x14ac:dyDescent="0.25">
      <c r="A14" s="84"/>
      <c r="B14" s="84"/>
      <c r="C14" s="84"/>
      <c r="D14" s="84"/>
      <c r="E14" s="84"/>
      <c r="F14" s="84"/>
      <c r="G14" s="84"/>
      <c r="H14" s="84"/>
    </row>
    <row r="15" spans="1:8" s="1" customFormat="1" ht="24.75" customHeight="1" x14ac:dyDescent="0.25">
      <c r="A15" s="157" t="s">
        <v>228</v>
      </c>
      <c r="B15" s="55" t="s">
        <v>51</v>
      </c>
      <c r="C15" s="92">
        <v>16</v>
      </c>
      <c r="D15" s="88">
        <v>14</v>
      </c>
      <c r="E15" s="88">
        <v>4</v>
      </c>
      <c r="F15" s="88">
        <v>3</v>
      </c>
      <c r="G15" s="130">
        <v>4</v>
      </c>
      <c r="H15" s="157">
        <f>SUM(C15:G31)</f>
        <v>41</v>
      </c>
    </row>
    <row r="16" spans="1:8" s="1" customFormat="1" ht="22.5" customHeight="1" x14ac:dyDescent="0.25">
      <c r="A16" s="93"/>
      <c r="B16" s="55" t="s">
        <v>347</v>
      </c>
      <c r="C16" s="93"/>
      <c r="D16" s="95"/>
      <c r="E16" s="95"/>
      <c r="F16" s="95"/>
      <c r="G16" s="131"/>
      <c r="H16" s="93"/>
    </row>
    <row r="17" spans="1:8" s="1" customFormat="1" ht="20.25" customHeight="1" x14ac:dyDescent="0.25">
      <c r="A17" s="93"/>
      <c r="B17" s="55" t="s">
        <v>348</v>
      </c>
      <c r="C17" s="93"/>
      <c r="D17" s="95"/>
      <c r="E17" s="95"/>
      <c r="F17" s="95"/>
      <c r="G17" s="131"/>
      <c r="H17" s="93"/>
    </row>
    <row r="18" spans="1:8" s="1" customFormat="1" ht="21.75" customHeight="1" x14ac:dyDescent="0.25">
      <c r="A18" s="93"/>
      <c r="B18" s="55" t="s">
        <v>349</v>
      </c>
      <c r="C18" s="93"/>
      <c r="D18" s="95"/>
      <c r="E18" s="95"/>
      <c r="F18" s="95"/>
      <c r="G18" s="131"/>
      <c r="H18" s="93"/>
    </row>
    <row r="19" spans="1:8" s="1" customFormat="1" ht="21.75" customHeight="1" x14ac:dyDescent="0.25">
      <c r="A19" s="93"/>
      <c r="B19" s="55" t="s">
        <v>52</v>
      </c>
      <c r="C19" s="93"/>
      <c r="D19" s="95"/>
      <c r="E19" s="95"/>
      <c r="F19" s="95"/>
      <c r="G19" s="131"/>
      <c r="H19" s="93"/>
    </row>
    <row r="20" spans="1:8" s="1" customFormat="1" ht="24" customHeight="1" x14ac:dyDescent="0.25">
      <c r="A20" s="93"/>
      <c r="B20" s="55" t="s">
        <v>53</v>
      </c>
      <c r="C20" s="93"/>
      <c r="D20" s="95"/>
      <c r="E20" s="95"/>
      <c r="F20" s="95"/>
      <c r="G20" s="131"/>
      <c r="H20" s="93"/>
    </row>
    <row r="21" spans="1:8" s="1" customFormat="1" ht="24" customHeight="1" x14ac:dyDescent="0.25">
      <c r="A21" s="93"/>
      <c r="B21" s="55" t="s">
        <v>54</v>
      </c>
      <c r="C21" s="93"/>
      <c r="D21" s="95"/>
      <c r="E21" s="95"/>
      <c r="F21" s="95"/>
      <c r="G21" s="131"/>
      <c r="H21" s="93"/>
    </row>
    <row r="22" spans="1:8" s="1" customFormat="1" ht="21.75" customHeight="1" x14ac:dyDescent="0.25">
      <c r="A22" s="93"/>
      <c r="B22" s="55" t="s">
        <v>350</v>
      </c>
      <c r="C22" s="93"/>
      <c r="D22" s="95"/>
      <c r="E22" s="95"/>
      <c r="F22" s="95"/>
      <c r="G22" s="131"/>
      <c r="H22" s="93"/>
    </row>
    <row r="23" spans="1:8" s="1" customFormat="1" ht="22.5" customHeight="1" x14ac:dyDescent="0.25">
      <c r="A23" s="93"/>
      <c r="B23" s="55" t="s">
        <v>55</v>
      </c>
      <c r="C23" s="93"/>
      <c r="D23" s="95"/>
      <c r="E23" s="95"/>
      <c r="F23" s="95"/>
      <c r="G23" s="131"/>
      <c r="H23" s="93"/>
    </row>
    <row r="24" spans="1:8" s="1" customFormat="1" ht="24" customHeight="1" x14ac:dyDescent="0.25">
      <c r="A24" s="93"/>
      <c r="B24" s="55" t="s">
        <v>56</v>
      </c>
      <c r="C24" s="93"/>
      <c r="D24" s="95"/>
      <c r="E24" s="95"/>
      <c r="F24" s="95"/>
      <c r="G24" s="131"/>
      <c r="H24" s="93"/>
    </row>
    <row r="25" spans="1:8" s="1" customFormat="1" ht="28.5" customHeight="1" x14ac:dyDescent="0.25">
      <c r="A25" s="93"/>
      <c r="B25" s="55" t="s">
        <v>57</v>
      </c>
      <c r="C25" s="93"/>
      <c r="D25" s="95"/>
      <c r="E25" s="95"/>
      <c r="F25" s="95"/>
      <c r="G25" s="131"/>
      <c r="H25" s="93"/>
    </row>
    <row r="26" spans="1:8" s="1" customFormat="1" ht="25.5" customHeight="1" x14ac:dyDescent="0.25">
      <c r="A26" s="93"/>
      <c r="B26" s="55" t="s">
        <v>58</v>
      </c>
      <c r="C26" s="93"/>
      <c r="D26" s="95"/>
      <c r="E26" s="95"/>
      <c r="F26" s="95"/>
      <c r="G26" s="131"/>
      <c r="H26" s="93"/>
    </row>
    <row r="27" spans="1:8" s="1" customFormat="1" ht="25.5" customHeight="1" x14ac:dyDescent="0.25">
      <c r="A27" s="93"/>
      <c r="B27" s="55" t="s">
        <v>59</v>
      </c>
      <c r="C27" s="93"/>
      <c r="D27" s="95"/>
      <c r="E27" s="95"/>
      <c r="F27" s="95"/>
      <c r="G27" s="131"/>
      <c r="H27" s="93"/>
    </row>
    <row r="28" spans="1:8" s="1" customFormat="1" ht="24.75" customHeight="1" x14ac:dyDescent="0.25">
      <c r="A28" s="93"/>
      <c r="B28" s="55" t="s">
        <v>60</v>
      </c>
      <c r="C28" s="93"/>
      <c r="D28" s="95"/>
      <c r="E28" s="95"/>
      <c r="F28" s="95"/>
      <c r="G28" s="131"/>
      <c r="H28" s="93"/>
    </row>
    <row r="29" spans="1:8" s="1" customFormat="1" ht="24.75" customHeight="1" x14ac:dyDescent="0.25">
      <c r="A29" s="93"/>
      <c r="B29" s="55" t="s">
        <v>351</v>
      </c>
      <c r="C29" s="93"/>
      <c r="D29" s="95"/>
      <c r="E29" s="95"/>
      <c r="F29" s="95"/>
      <c r="G29" s="131"/>
      <c r="H29" s="93"/>
    </row>
    <row r="30" spans="1:8" s="1" customFormat="1" ht="25.5" customHeight="1" x14ac:dyDescent="0.25">
      <c r="A30" s="93"/>
      <c r="B30" s="55" t="s">
        <v>61</v>
      </c>
      <c r="C30" s="93"/>
      <c r="D30" s="95"/>
      <c r="E30" s="95"/>
      <c r="F30" s="95"/>
      <c r="G30" s="131"/>
      <c r="H30" s="93"/>
    </row>
    <row r="31" spans="1:8" s="1" customFormat="1" ht="25.5" customHeight="1" x14ac:dyDescent="0.25">
      <c r="A31" s="93"/>
      <c r="B31" s="55" t="s">
        <v>62</v>
      </c>
      <c r="C31" s="93"/>
      <c r="D31" s="95"/>
      <c r="E31" s="95"/>
      <c r="F31" s="95"/>
      <c r="G31" s="131"/>
      <c r="H31" s="93"/>
    </row>
    <row r="32" spans="1:8" s="54" customFormat="1" ht="25.5" customHeight="1" x14ac:dyDescent="0.25">
      <c r="A32" s="93"/>
      <c r="B32" s="55" t="s">
        <v>63</v>
      </c>
      <c r="C32" s="93"/>
      <c r="D32" s="95"/>
      <c r="E32" s="95"/>
      <c r="F32" s="95"/>
      <c r="G32" s="131"/>
      <c r="H32" s="93"/>
    </row>
    <row r="33" spans="1:8" s="54" customFormat="1" ht="25.5" customHeight="1" x14ac:dyDescent="0.25">
      <c r="A33" s="94"/>
      <c r="B33" s="55" t="s">
        <v>281</v>
      </c>
      <c r="C33" s="93"/>
      <c r="D33" s="95"/>
      <c r="E33" s="95"/>
      <c r="F33" s="95"/>
      <c r="G33" s="131"/>
      <c r="H33" s="94"/>
    </row>
    <row r="34" spans="1:8" s="1" customFormat="1" x14ac:dyDescent="0.25">
      <c r="A34" s="84"/>
      <c r="B34" s="84"/>
      <c r="C34" s="84"/>
      <c r="D34" s="84"/>
      <c r="E34" s="84"/>
      <c r="F34" s="84"/>
      <c r="G34" s="84"/>
      <c r="H34" s="84"/>
    </row>
    <row r="35" spans="1:8" s="1" customFormat="1" ht="21" customHeight="1" x14ac:dyDescent="0.25">
      <c r="A35" s="150" t="s">
        <v>64</v>
      </c>
      <c r="B35" s="35" t="s">
        <v>65</v>
      </c>
      <c r="C35" s="150">
        <v>5</v>
      </c>
      <c r="D35" s="150">
        <v>3</v>
      </c>
      <c r="E35" s="150">
        <v>1</v>
      </c>
      <c r="F35" s="150">
        <v>1</v>
      </c>
      <c r="G35" s="150">
        <v>2</v>
      </c>
      <c r="H35" s="150">
        <f>SUM(C35:G39)</f>
        <v>12</v>
      </c>
    </row>
    <row r="36" spans="1:8" s="1" customFormat="1" ht="21" customHeight="1" x14ac:dyDescent="0.25">
      <c r="A36" s="95"/>
      <c r="B36" s="35" t="s">
        <v>229</v>
      </c>
      <c r="C36" s="95"/>
      <c r="D36" s="95"/>
      <c r="E36" s="95"/>
      <c r="F36" s="95"/>
      <c r="G36" s="95"/>
      <c r="H36" s="95"/>
    </row>
    <row r="37" spans="1:8" s="1" customFormat="1" ht="30.75" customHeight="1" x14ac:dyDescent="0.25">
      <c r="A37" s="95"/>
      <c r="B37" s="35" t="s">
        <v>66</v>
      </c>
      <c r="C37" s="95"/>
      <c r="D37" s="95"/>
      <c r="E37" s="95"/>
      <c r="F37" s="95"/>
      <c r="G37" s="95"/>
      <c r="H37" s="95"/>
    </row>
    <row r="38" spans="1:8" s="1" customFormat="1" ht="21" customHeight="1" x14ac:dyDescent="0.25">
      <c r="A38" s="95"/>
      <c r="B38" s="35" t="s">
        <v>67</v>
      </c>
      <c r="C38" s="95"/>
      <c r="D38" s="95"/>
      <c r="E38" s="95"/>
      <c r="F38" s="95"/>
      <c r="G38" s="95"/>
      <c r="H38" s="95"/>
    </row>
    <row r="39" spans="1:8" s="1" customFormat="1" ht="21" customHeight="1" x14ac:dyDescent="0.25">
      <c r="A39" s="89"/>
      <c r="B39" s="35" t="s">
        <v>68</v>
      </c>
      <c r="C39" s="89"/>
      <c r="D39" s="89"/>
      <c r="E39" s="89"/>
      <c r="F39" s="89"/>
      <c r="G39" s="89"/>
      <c r="H39" s="89"/>
    </row>
    <row r="40" spans="1:8" s="1" customFormat="1" x14ac:dyDescent="0.25">
      <c r="A40" s="84"/>
      <c r="B40" s="84"/>
      <c r="C40" s="84"/>
      <c r="D40" s="84"/>
      <c r="E40" s="84"/>
      <c r="F40" s="84"/>
      <c r="G40" s="84"/>
      <c r="H40" s="84"/>
    </row>
    <row r="41" spans="1:8" s="1" customFormat="1" ht="21" customHeight="1" x14ac:dyDescent="0.25">
      <c r="A41" s="150" t="s">
        <v>69</v>
      </c>
      <c r="B41" s="62" t="s">
        <v>352</v>
      </c>
      <c r="C41" s="150">
        <v>4</v>
      </c>
      <c r="D41" s="150">
        <v>3</v>
      </c>
      <c r="E41" s="150">
        <v>1</v>
      </c>
      <c r="F41" s="150">
        <v>1</v>
      </c>
      <c r="G41" s="150">
        <v>1</v>
      </c>
      <c r="H41" s="150">
        <f>SUM(C41:G46)</f>
        <v>10</v>
      </c>
    </row>
    <row r="42" spans="1:8" s="1" customFormat="1" ht="21" customHeight="1" x14ac:dyDescent="0.25">
      <c r="A42" s="95"/>
      <c r="B42" s="63" t="s">
        <v>70</v>
      </c>
      <c r="C42" s="95"/>
      <c r="D42" s="95"/>
      <c r="E42" s="95"/>
      <c r="F42" s="95"/>
      <c r="G42" s="95"/>
      <c r="H42" s="95"/>
    </row>
    <row r="43" spans="1:8" s="1" customFormat="1" ht="21" customHeight="1" x14ac:dyDescent="0.25">
      <c r="A43" s="95"/>
      <c r="B43" s="63" t="s">
        <v>353</v>
      </c>
      <c r="C43" s="95"/>
      <c r="D43" s="95"/>
      <c r="E43" s="95"/>
      <c r="F43" s="95"/>
      <c r="G43" s="95"/>
      <c r="H43" s="95"/>
    </row>
    <row r="44" spans="1:8" s="1" customFormat="1" ht="21" customHeight="1" x14ac:dyDescent="0.25">
      <c r="A44" s="95"/>
      <c r="B44" s="63" t="s">
        <v>354</v>
      </c>
      <c r="C44" s="95"/>
      <c r="D44" s="95"/>
      <c r="E44" s="95"/>
      <c r="F44" s="95"/>
      <c r="G44" s="95"/>
      <c r="H44" s="95"/>
    </row>
    <row r="45" spans="1:8" s="1" customFormat="1" ht="30.75" customHeight="1" x14ac:dyDescent="0.25">
      <c r="A45" s="95"/>
      <c r="B45" s="63" t="s">
        <v>71</v>
      </c>
      <c r="C45" s="95"/>
      <c r="D45" s="95"/>
      <c r="E45" s="95"/>
      <c r="F45" s="95"/>
      <c r="G45" s="95"/>
      <c r="H45" s="95"/>
    </row>
    <row r="46" spans="1:8" s="1" customFormat="1" ht="21" customHeight="1" x14ac:dyDescent="0.25">
      <c r="A46" s="95"/>
      <c r="B46" s="63" t="s">
        <v>72</v>
      </c>
      <c r="C46" s="89"/>
      <c r="D46" s="89"/>
      <c r="E46" s="89"/>
      <c r="F46" s="89"/>
      <c r="G46" s="89"/>
      <c r="H46" s="95"/>
    </row>
    <row r="47" spans="1:8" s="1" customFormat="1" x14ac:dyDescent="0.25">
      <c r="A47" s="84"/>
      <c r="B47" s="84"/>
      <c r="C47" s="84"/>
      <c r="D47" s="84"/>
      <c r="E47" s="84"/>
      <c r="F47" s="84"/>
      <c r="G47" s="84"/>
      <c r="H47" s="84"/>
    </row>
    <row r="48" spans="1:8" ht="33" customHeight="1" x14ac:dyDescent="0.25">
      <c r="A48" s="99" t="s">
        <v>73</v>
      </c>
      <c r="B48" s="63" t="s">
        <v>355</v>
      </c>
      <c r="C48" s="150">
        <v>6</v>
      </c>
      <c r="D48" s="150">
        <v>4</v>
      </c>
      <c r="E48" s="150">
        <v>2</v>
      </c>
      <c r="F48" s="150">
        <v>0</v>
      </c>
      <c r="G48" s="150">
        <v>0</v>
      </c>
      <c r="H48" s="99">
        <f>SUM(C48:G51)</f>
        <v>12</v>
      </c>
    </row>
    <row r="49" spans="1:8" ht="21" customHeight="1" x14ac:dyDescent="0.25">
      <c r="A49" s="170"/>
      <c r="B49" s="63" t="s">
        <v>74</v>
      </c>
      <c r="C49" s="95"/>
      <c r="D49" s="95"/>
      <c r="E49" s="95"/>
      <c r="F49" s="95"/>
      <c r="G49" s="95"/>
      <c r="H49" s="95"/>
    </row>
    <row r="50" spans="1:8" ht="21" customHeight="1" x14ac:dyDescent="0.25">
      <c r="A50" s="170"/>
      <c r="B50" s="63" t="s">
        <v>76</v>
      </c>
      <c r="C50" s="95"/>
      <c r="D50" s="95"/>
      <c r="E50" s="95"/>
      <c r="F50" s="95"/>
      <c r="G50" s="95"/>
      <c r="H50" s="95"/>
    </row>
    <row r="51" spans="1:8" ht="33" customHeight="1" x14ac:dyDescent="0.25">
      <c r="A51" s="146"/>
      <c r="B51" s="63" t="s">
        <v>75</v>
      </c>
      <c r="C51" s="89"/>
      <c r="D51" s="89"/>
      <c r="E51" s="89"/>
      <c r="F51" s="89"/>
      <c r="G51" s="89"/>
      <c r="H51" s="89"/>
    </row>
    <row r="52" spans="1:8" x14ac:dyDescent="0.25">
      <c r="A52" s="84"/>
      <c r="B52" s="84"/>
      <c r="C52" s="84"/>
      <c r="D52" s="84"/>
      <c r="E52" s="84"/>
      <c r="F52" s="84"/>
      <c r="G52" s="84"/>
      <c r="H52" s="84"/>
    </row>
    <row r="53" spans="1:8" ht="21" customHeight="1" x14ac:dyDescent="0.25">
      <c r="A53" s="99" t="s">
        <v>77</v>
      </c>
      <c r="B53" s="63" t="s">
        <v>78</v>
      </c>
      <c r="C53" s="150">
        <v>7</v>
      </c>
      <c r="D53" s="150">
        <v>2</v>
      </c>
      <c r="E53" s="150">
        <v>2</v>
      </c>
      <c r="F53" s="150">
        <v>2</v>
      </c>
      <c r="G53" s="150">
        <v>3</v>
      </c>
      <c r="H53" s="99">
        <f>SUM(C53:G58)</f>
        <v>16</v>
      </c>
    </row>
    <row r="54" spans="1:8" ht="21" customHeight="1" x14ac:dyDescent="0.25">
      <c r="A54" s="170"/>
      <c r="B54" s="63" t="s">
        <v>79</v>
      </c>
      <c r="C54" s="95"/>
      <c r="D54" s="95"/>
      <c r="E54" s="95"/>
      <c r="F54" s="95"/>
      <c r="G54" s="95"/>
      <c r="H54" s="100"/>
    </row>
    <row r="55" spans="1:8" ht="21" customHeight="1" x14ac:dyDescent="0.25">
      <c r="A55" s="170"/>
      <c r="B55" s="63" t="s">
        <v>81</v>
      </c>
      <c r="C55" s="95"/>
      <c r="D55" s="95"/>
      <c r="E55" s="95"/>
      <c r="F55" s="95"/>
      <c r="G55" s="95"/>
      <c r="H55" s="100"/>
    </row>
    <row r="56" spans="1:8" ht="21" customHeight="1" x14ac:dyDescent="0.25">
      <c r="A56" s="170"/>
      <c r="B56" s="63" t="s">
        <v>82</v>
      </c>
      <c r="C56" s="95"/>
      <c r="D56" s="95"/>
      <c r="E56" s="95"/>
      <c r="F56" s="95"/>
      <c r="G56" s="95"/>
      <c r="H56" s="100"/>
    </row>
    <row r="57" spans="1:8" ht="21" customHeight="1" x14ac:dyDescent="0.25">
      <c r="A57" s="170"/>
      <c r="B57" s="63" t="s">
        <v>80</v>
      </c>
      <c r="C57" s="95"/>
      <c r="D57" s="95"/>
      <c r="E57" s="95"/>
      <c r="F57" s="95"/>
      <c r="G57" s="95"/>
      <c r="H57" s="100"/>
    </row>
    <row r="58" spans="1:8" ht="21" customHeight="1" x14ac:dyDescent="0.25">
      <c r="A58" s="170"/>
      <c r="B58" s="63" t="s">
        <v>356</v>
      </c>
      <c r="C58" s="95"/>
      <c r="D58" s="95"/>
      <c r="E58" s="95"/>
      <c r="F58" s="95"/>
      <c r="G58" s="95"/>
      <c r="H58" s="100"/>
    </row>
    <row r="59" spans="1:8" s="53" customFormat="1" ht="21" customHeight="1" x14ac:dyDescent="0.25">
      <c r="A59" s="146"/>
      <c r="B59" s="63" t="s">
        <v>83</v>
      </c>
      <c r="C59" s="89"/>
      <c r="D59" s="89"/>
      <c r="E59" s="89"/>
      <c r="F59" s="89"/>
      <c r="G59" s="89"/>
      <c r="H59" s="89"/>
    </row>
    <row r="60" spans="1:8" x14ac:dyDescent="0.25">
      <c r="A60" s="84"/>
      <c r="B60" s="84"/>
      <c r="C60" s="84"/>
      <c r="D60" s="84"/>
      <c r="E60" s="84"/>
      <c r="F60" s="84"/>
      <c r="G60" s="84"/>
      <c r="H60" s="84"/>
    </row>
    <row r="61" spans="1:8" ht="21" customHeight="1" x14ac:dyDescent="0.25">
      <c r="A61" s="99" t="s">
        <v>84</v>
      </c>
      <c r="B61" s="63" t="s">
        <v>357</v>
      </c>
      <c r="C61" s="150">
        <v>3</v>
      </c>
      <c r="D61" s="150">
        <v>3</v>
      </c>
      <c r="E61" s="150">
        <v>1</v>
      </c>
      <c r="F61" s="150">
        <v>0</v>
      </c>
      <c r="G61" s="150">
        <v>1</v>
      </c>
      <c r="H61" s="99">
        <f>SUM(C61:G64)</f>
        <v>8</v>
      </c>
    </row>
    <row r="62" spans="1:8" ht="21" customHeight="1" x14ac:dyDescent="0.25">
      <c r="A62" s="170"/>
      <c r="B62" s="63" t="s">
        <v>85</v>
      </c>
      <c r="C62" s="95"/>
      <c r="D62" s="95"/>
      <c r="E62" s="95"/>
      <c r="F62" s="95"/>
      <c r="G62" s="95"/>
      <c r="H62" s="95"/>
    </row>
    <row r="63" spans="1:8" ht="21" customHeight="1" x14ac:dyDescent="0.25">
      <c r="A63" s="170"/>
      <c r="B63" s="63" t="s">
        <v>358</v>
      </c>
      <c r="C63" s="95"/>
      <c r="D63" s="95"/>
      <c r="E63" s="95"/>
      <c r="F63" s="95"/>
      <c r="G63" s="95"/>
      <c r="H63" s="95"/>
    </row>
    <row r="64" spans="1:8" ht="21" customHeight="1" x14ac:dyDescent="0.25">
      <c r="A64" s="170"/>
      <c r="B64" s="62" t="s">
        <v>359</v>
      </c>
      <c r="C64" s="89"/>
      <c r="D64" s="89"/>
      <c r="E64" s="89"/>
      <c r="F64" s="89"/>
      <c r="G64" s="89"/>
      <c r="H64" s="95"/>
    </row>
    <row r="65" spans="1:8" x14ac:dyDescent="0.25">
      <c r="A65" s="84"/>
      <c r="B65" s="84"/>
      <c r="C65" s="84"/>
      <c r="D65" s="84"/>
      <c r="E65" s="84"/>
      <c r="F65" s="84"/>
      <c r="G65" s="84"/>
      <c r="H65" s="84"/>
    </row>
    <row r="66" spans="1:8" ht="21" customHeight="1" x14ac:dyDescent="0.25">
      <c r="A66" s="99" t="s">
        <v>86</v>
      </c>
      <c r="B66" s="63" t="s">
        <v>360</v>
      </c>
      <c r="C66" s="130">
        <v>9</v>
      </c>
      <c r="D66" s="130">
        <v>6</v>
      </c>
      <c r="E66" s="130">
        <v>2</v>
      </c>
      <c r="F66" s="130">
        <v>1</v>
      </c>
      <c r="G66" s="130">
        <v>1</v>
      </c>
      <c r="H66" s="99">
        <f>SUM(C66:G74)</f>
        <v>19</v>
      </c>
    </row>
    <row r="67" spans="1:8" ht="21" customHeight="1" x14ac:dyDescent="0.25">
      <c r="A67" s="104"/>
      <c r="B67" s="63" t="s">
        <v>87</v>
      </c>
      <c r="C67" s="174"/>
      <c r="D67" s="174"/>
      <c r="E67" s="174"/>
      <c r="F67" s="174"/>
      <c r="G67" s="174"/>
      <c r="H67" s="176"/>
    </row>
    <row r="68" spans="1:8" ht="21" customHeight="1" x14ac:dyDescent="0.25">
      <c r="A68" s="104"/>
      <c r="B68" s="63" t="s">
        <v>88</v>
      </c>
      <c r="C68" s="174"/>
      <c r="D68" s="174"/>
      <c r="E68" s="174"/>
      <c r="F68" s="174"/>
      <c r="G68" s="174"/>
      <c r="H68" s="176"/>
    </row>
    <row r="69" spans="1:8" ht="21" customHeight="1" x14ac:dyDescent="0.25">
      <c r="A69" s="104"/>
      <c r="B69" s="63" t="s">
        <v>361</v>
      </c>
      <c r="C69" s="174"/>
      <c r="D69" s="174"/>
      <c r="E69" s="174"/>
      <c r="F69" s="174"/>
      <c r="G69" s="174"/>
      <c r="H69" s="176"/>
    </row>
    <row r="70" spans="1:8" ht="21" customHeight="1" x14ac:dyDescent="0.25">
      <c r="A70" s="104"/>
      <c r="B70" s="63" t="s">
        <v>89</v>
      </c>
      <c r="C70" s="174"/>
      <c r="D70" s="174"/>
      <c r="E70" s="174"/>
      <c r="F70" s="174"/>
      <c r="G70" s="174"/>
      <c r="H70" s="176"/>
    </row>
    <row r="71" spans="1:8" ht="21" customHeight="1" x14ac:dyDescent="0.25">
      <c r="A71" s="104"/>
      <c r="B71" s="63" t="s">
        <v>90</v>
      </c>
      <c r="C71" s="174"/>
      <c r="D71" s="174"/>
      <c r="E71" s="174"/>
      <c r="F71" s="174"/>
      <c r="G71" s="174"/>
      <c r="H71" s="176"/>
    </row>
    <row r="72" spans="1:8" ht="21" customHeight="1" x14ac:dyDescent="0.25">
      <c r="A72" s="104"/>
      <c r="B72" s="63" t="s">
        <v>91</v>
      </c>
      <c r="C72" s="174"/>
      <c r="D72" s="174"/>
      <c r="E72" s="174"/>
      <c r="F72" s="174"/>
      <c r="G72" s="174"/>
      <c r="H72" s="176"/>
    </row>
    <row r="73" spans="1:8" ht="21" customHeight="1" x14ac:dyDescent="0.25">
      <c r="A73" s="104"/>
      <c r="B73" s="63" t="s">
        <v>92</v>
      </c>
      <c r="C73" s="174"/>
      <c r="D73" s="174"/>
      <c r="E73" s="174"/>
      <c r="F73" s="174"/>
      <c r="G73" s="174"/>
      <c r="H73" s="176"/>
    </row>
    <row r="74" spans="1:8" ht="21" customHeight="1" x14ac:dyDescent="0.25">
      <c r="A74" s="105"/>
      <c r="B74" s="63" t="s">
        <v>93</v>
      </c>
      <c r="C74" s="175"/>
      <c r="D74" s="175"/>
      <c r="E74" s="175"/>
      <c r="F74" s="175"/>
      <c r="G74" s="175"/>
      <c r="H74" s="177"/>
    </row>
    <row r="75" spans="1:8" x14ac:dyDescent="0.25">
      <c r="A75" s="85"/>
      <c r="B75" s="86"/>
      <c r="C75" s="86"/>
      <c r="D75" s="86"/>
      <c r="E75" s="86"/>
      <c r="F75" s="86"/>
      <c r="G75" s="86"/>
      <c r="H75" s="87"/>
    </row>
    <row r="76" spans="1:8" x14ac:dyDescent="0.25">
      <c r="A76" s="178" t="s">
        <v>7</v>
      </c>
      <c r="B76" s="179"/>
      <c r="C76" s="38">
        <f t="shared" ref="C76:H76" si="0">SUM(C66,C61,C53,C48,C41,C35,C15,C4)</f>
        <v>61</v>
      </c>
      <c r="D76" s="38">
        <f t="shared" si="0"/>
        <v>43</v>
      </c>
      <c r="E76" s="38">
        <f t="shared" si="0"/>
        <v>15</v>
      </c>
      <c r="F76" s="38">
        <f t="shared" si="0"/>
        <v>10</v>
      </c>
      <c r="G76" s="38">
        <f t="shared" si="0"/>
        <v>15</v>
      </c>
      <c r="H76" s="38">
        <f t="shared" si="0"/>
        <v>144</v>
      </c>
    </row>
  </sheetData>
  <mergeCells count="67">
    <mergeCell ref="A76:B76"/>
    <mergeCell ref="A14:H14"/>
    <mergeCell ref="A34:H34"/>
    <mergeCell ref="A40:H40"/>
    <mergeCell ref="A47:H47"/>
    <mergeCell ref="A52:H52"/>
    <mergeCell ref="A60:H60"/>
    <mergeCell ref="A65:H65"/>
    <mergeCell ref="A75:H75"/>
    <mergeCell ref="G61:G64"/>
    <mergeCell ref="H61:H64"/>
    <mergeCell ref="A66:A74"/>
    <mergeCell ref="C66:C74"/>
    <mergeCell ref="D66:D74"/>
    <mergeCell ref="E66:E74"/>
    <mergeCell ref="F66:F74"/>
    <mergeCell ref="A53:A59"/>
    <mergeCell ref="C53:C59"/>
    <mergeCell ref="G66:G74"/>
    <mergeCell ref="H66:H74"/>
    <mergeCell ref="A61:A64"/>
    <mergeCell ref="C61:C64"/>
    <mergeCell ref="D61:D64"/>
    <mergeCell ref="E61:E64"/>
    <mergeCell ref="F61:F64"/>
    <mergeCell ref="D53:D59"/>
    <mergeCell ref="E53:E59"/>
    <mergeCell ref="F53:F59"/>
    <mergeCell ref="G53:G59"/>
    <mergeCell ref="H53:H59"/>
    <mergeCell ref="G48:G51"/>
    <mergeCell ref="H48:H51"/>
    <mergeCell ref="A48:A51"/>
    <mergeCell ref="C48:C51"/>
    <mergeCell ref="D48:D51"/>
    <mergeCell ref="E48:E51"/>
    <mergeCell ref="F48:F51"/>
    <mergeCell ref="G15:G33"/>
    <mergeCell ref="H15:H33"/>
    <mergeCell ref="G35:G39"/>
    <mergeCell ref="H35:H39"/>
    <mergeCell ref="A41:A46"/>
    <mergeCell ref="C41:C46"/>
    <mergeCell ref="D41:D46"/>
    <mergeCell ref="E41:E46"/>
    <mergeCell ref="F41:F46"/>
    <mergeCell ref="G41:G46"/>
    <mergeCell ref="H41:H46"/>
    <mergeCell ref="A35:A39"/>
    <mergeCell ref="C35:C39"/>
    <mergeCell ref="D35:D39"/>
    <mergeCell ref="E35:E39"/>
    <mergeCell ref="F35:F39"/>
    <mergeCell ref="A15:A33"/>
    <mergeCell ref="C15:C33"/>
    <mergeCell ref="E15:E33"/>
    <mergeCell ref="D15:D33"/>
    <mergeCell ref="F15:F33"/>
    <mergeCell ref="A1:H1"/>
    <mergeCell ref="A2:H2"/>
    <mergeCell ref="A4:A13"/>
    <mergeCell ref="C4:C13"/>
    <mergeCell ref="D4:D13"/>
    <mergeCell ref="E4:E13"/>
    <mergeCell ref="F4:F13"/>
    <mergeCell ref="G4:G13"/>
    <mergeCell ref="H4:H13"/>
  </mergeCells>
  <printOptions horizont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ΠΔΕ ΑΜΘ</vt:lpstr>
      <vt:lpstr>ΠΔΕ ΑΤΤΙΚΗΣ</vt:lpstr>
      <vt:lpstr>ΠΔΕ ΒΟΡΕΙΟΥ ΑΙΓΑΙΟΥ</vt:lpstr>
      <vt:lpstr>ΠΔΕ ΔΥΤΙΚΗΣ ΕΛΛΑΔΑΣ</vt:lpstr>
      <vt:lpstr>ΠΔΕ ΔΥΤΙΚΗΣ ΜΑΚΕΔΟΝΙΑΣ</vt:lpstr>
      <vt:lpstr>ΠΔΕ ΗΠΕΙΡΟΥ</vt:lpstr>
      <vt:lpstr>ΠΔΕ ΘΕΣΣΑΛΙΑΣ</vt:lpstr>
      <vt:lpstr>ΠΔΕ ΙΟΝΙΩΝ ΝΗΣΩΝ</vt:lpstr>
      <vt:lpstr>ΠΔΕ ΚΕΝΤΡΙΚΗΣ ΜΑΚΕΔΟΝΙΑΣ</vt:lpstr>
      <vt:lpstr>ΠΔΕ ΚΡΗΤΗΣ</vt:lpstr>
      <vt:lpstr>ΠΔΕ ΝΟΤΙΟΥ ΑΙΓΑΙΟΥ</vt:lpstr>
      <vt:lpstr>ΠΔΕ ΠΕΛΟΠΟΝΝΗΣΟΥ</vt:lpstr>
      <vt:lpstr>ΠΔΕ ΣΤΕΡΕΑΣ ΕΛΛΑΔΑΣ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2024-11-12T13:22:30Z</cp:lastPrinted>
  <dcterms:created xsi:type="dcterms:W3CDTF">2015-11-30T15:36:42Z</dcterms:created>
  <dcterms:modified xsi:type="dcterms:W3CDTF">2024-11-13T14:13:39Z</dcterms:modified>
</cp:coreProperties>
</file>